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24226"/>
  <mc:AlternateContent xmlns:mc="http://schemas.openxmlformats.org/markup-compatibility/2006">
    <mc:Choice Requires="x15">
      <x15ac:absPath xmlns:x15ac="http://schemas.microsoft.com/office/spreadsheetml/2010/11/ac" url="C:\Users\nj1123\Desktop\SESSF\"/>
    </mc:Choice>
  </mc:AlternateContent>
  <bookViews>
    <workbookView xWindow="0" yWindow="0" windowWidth="25200" windowHeight="11985"/>
  </bookViews>
  <sheets>
    <sheet name="Management events timeline" sheetId="2" r:id="rId1"/>
  </sheets>
  <calcPr calcId="152511" calcOnSave="0" concurrentCalc="0"/>
</workbook>
</file>

<file path=xl/calcChain.xml><?xml version="1.0" encoding="utf-8"?>
<calcChain xmlns="http://schemas.openxmlformats.org/spreadsheetml/2006/main">
  <c r="K208" i="2" l="1"/>
  <c r="K29" i="2"/>
  <c r="K11" i="2"/>
  <c r="K7" i="2"/>
  <c r="K202" i="2"/>
  <c r="K207" i="2"/>
  <c r="K201" i="2"/>
  <c r="K200" i="2"/>
  <c r="K204" i="2"/>
  <c r="K100" i="2"/>
  <c r="K35" i="2"/>
  <c r="K21" i="2"/>
  <c r="K153" i="2"/>
  <c r="K152" i="2"/>
  <c r="K151" i="2"/>
  <c r="K150" i="2"/>
  <c r="K149" i="2"/>
  <c r="K36" i="2"/>
  <c r="K20" i="2"/>
  <c r="K162" i="2"/>
  <c r="K159" i="2"/>
  <c r="K136" i="2"/>
  <c r="K55" i="2"/>
  <c r="K27" i="2"/>
  <c r="K76" i="2"/>
  <c r="K110" i="2"/>
  <c r="K190" i="2"/>
  <c r="K196" i="2"/>
  <c r="K148" i="2"/>
  <c r="K146" i="2"/>
  <c r="K72" i="2"/>
  <c r="K199" i="2"/>
  <c r="K194" i="2"/>
  <c r="K182" i="2"/>
  <c r="K205" i="2"/>
  <c r="K193" i="2"/>
  <c r="K198" i="2"/>
  <c r="K206" i="2"/>
  <c r="K54" i="2"/>
  <c r="K137" i="2"/>
  <c r="K191" i="2"/>
  <c r="K197" i="2"/>
  <c r="K131" i="2"/>
  <c r="K130" i="2"/>
  <c r="K129" i="2"/>
  <c r="K181" i="2"/>
  <c r="K192" i="2"/>
  <c r="K132" i="2"/>
  <c r="K99" i="2"/>
  <c r="K9" i="2"/>
  <c r="K6" i="2"/>
  <c r="K203" i="2"/>
  <c r="K195" i="2"/>
  <c r="K140" i="2"/>
  <c r="K172" i="2"/>
  <c r="K25" i="2"/>
  <c r="K33" i="2"/>
  <c r="K31" i="2"/>
  <c r="K22" i="2"/>
  <c r="K17" i="2"/>
  <c r="K15" i="2"/>
  <c r="K34" i="2"/>
  <c r="K32" i="2"/>
  <c r="K180" i="2"/>
  <c r="K142" i="2"/>
  <c r="K168" i="2"/>
  <c r="K160" i="2"/>
  <c r="K141" i="2"/>
  <c r="K143" i="2"/>
  <c r="K157" i="2"/>
  <c r="K139" i="2"/>
  <c r="K156" i="2"/>
  <c r="K155" i="2"/>
  <c r="K78" i="2"/>
  <c r="K189" i="2"/>
  <c r="K188" i="2"/>
  <c r="K187" i="2"/>
  <c r="K186" i="2"/>
  <c r="K185" i="2"/>
  <c r="K184" i="2"/>
  <c r="K183" i="2"/>
  <c r="K179" i="2"/>
  <c r="K178" i="2"/>
  <c r="K177" i="2"/>
  <c r="K176" i="2"/>
  <c r="K175" i="2"/>
  <c r="K174" i="2"/>
  <c r="K173" i="2"/>
  <c r="K171" i="2"/>
  <c r="K170" i="2"/>
  <c r="K169" i="2"/>
  <c r="K167" i="2"/>
  <c r="K166" i="2"/>
  <c r="K165" i="2"/>
  <c r="K164" i="2"/>
  <c r="K163" i="2"/>
  <c r="K161" i="2"/>
  <c r="K154" i="2"/>
  <c r="K147" i="2"/>
  <c r="K145" i="2"/>
  <c r="K144" i="2"/>
  <c r="K138" i="2"/>
  <c r="K135" i="2"/>
  <c r="K134" i="2"/>
  <c r="K133" i="2"/>
  <c r="K128" i="2"/>
  <c r="K127" i="2"/>
  <c r="K126" i="2"/>
  <c r="K125" i="2"/>
  <c r="K124" i="2"/>
  <c r="K123" i="2"/>
  <c r="K122" i="2"/>
  <c r="K121" i="2"/>
  <c r="K120" i="2"/>
  <c r="K119" i="2"/>
  <c r="K118" i="2"/>
  <c r="K117" i="2"/>
  <c r="K116" i="2"/>
  <c r="K115" i="2"/>
  <c r="K114" i="2"/>
  <c r="K113" i="2"/>
  <c r="K112" i="2"/>
  <c r="K111" i="2"/>
  <c r="K109" i="2"/>
  <c r="K108" i="2"/>
  <c r="K107" i="2"/>
  <c r="K106" i="2"/>
  <c r="K105" i="2"/>
  <c r="K104" i="2"/>
  <c r="K103" i="2"/>
  <c r="K102" i="2"/>
  <c r="K101" i="2"/>
  <c r="K98" i="2"/>
  <c r="K97" i="2"/>
  <c r="K96" i="2"/>
  <c r="K95" i="2"/>
  <c r="K94" i="2"/>
  <c r="K93" i="2"/>
  <c r="K92" i="2"/>
  <c r="K91" i="2"/>
  <c r="K90" i="2"/>
  <c r="K89" i="2"/>
  <c r="K88" i="2"/>
  <c r="K87" i="2"/>
  <c r="K86" i="2"/>
  <c r="K85" i="2"/>
  <c r="K84" i="2"/>
  <c r="K83" i="2"/>
  <c r="K82" i="2"/>
  <c r="K81" i="2"/>
  <c r="K80" i="2"/>
  <c r="K79" i="2"/>
  <c r="K77" i="2"/>
  <c r="K75" i="2"/>
  <c r="K74" i="2"/>
  <c r="K73" i="2"/>
  <c r="K71" i="2"/>
  <c r="K70" i="2"/>
  <c r="K69" i="2"/>
  <c r="K68" i="2"/>
  <c r="K67" i="2"/>
  <c r="K66" i="2"/>
  <c r="K65" i="2"/>
  <c r="K64" i="2"/>
  <c r="K63" i="2"/>
  <c r="K62" i="2"/>
  <c r="K61" i="2"/>
  <c r="K60" i="2"/>
  <c r="K59" i="2"/>
  <c r="K58" i="2"/>
  <c r="K57" i="2"/>
  <c r="K56" i="2"/>
  <c r="K53" i="2"/>
  <c r="K52" i="2"/>
  <c r="K51" i="2"/>
  <c r="K50" i="2"/>
  <c r="K49" i="2"/>
  <c r="K48" i="2"/>
  <c r="K47" i="2"/>
  <c r="K46" i="2"/>
  <c r="K45" i="2"/>
  <c r="K44" i="2"/>
  <c r="K43" i="2"/>
  <c r="K42" i="2"/>
  <c r="K41" i="2"/>
  <c r="K40" i="2"/>
  <c r="K39" i="2"/>
  <c r="K38" i="2"/>
  <c r="K37" i="2"/>
  <c r="K30" i="2"/>
  <c r="K28" i="2"/>
  <c r="K26" i="2"/>
  <c r="K24" i="2"/>
  <c r="K23" i="2"/>
  <c r="K19" i="2"/>
  <c r="K18" i="2"/>
  <c r="K16" i="2"/>
  <c r="K14" i="2"/>
  <c r="K13" i="2"/>
  <c r="K12" i="2"/>
  <c r="K10" i="2"/>
  <c r="K8" i="2"/>
  <c r="K5" i="2"/>
  <c r="K4" i="2"/>
  <c r="K3" i="2"/>
  <c r="K2" i="2"/>
</calcChain>
</file>

<file path=xl/sharedStrings.xml><?xml version="1.0" encoding="utf-8"?>
<sst xmlns="http://schemas.openxmlformats.org/spreadsheetml/2006/main" count="1390" uniqueCount="509">
  <si>
    <t>Species</t>
  </si>
  <si>
    <t>School Shark</t>
  </si>
  <si>
    <t>Elephant Fish</t>
  </si>
  <si>
    <t>Pink Ling</t>
  </si>
  <si>
    <t>Western Gemfish</t>
  </si>
  <si>
    <t xml:space="preserve">Date </t>
  </si>
  <si>
    <t>Event</t>
  </si>
  <si>
    <t>Description</t>
  </si>
  <si>
    <t>Sector</t>
  </si>
  <si>
    <t>Method</t>
  </si>
  <si>
    <t>Detail</t>
  </si>
  <si>
    <t>Link</t>
  </si>
  <si>
    <t>Position</t>
  </si>
  <si>
    <t>1988</t>
  </si>
  <si>
    <t>Access rights</t>
  </si>
  <si>
    <t>Gillnet effort amalgamation and limit to entry</t>
  </si>
  <si>
    <t>GHT</t>
  </si>
  <si>
    <t>Set gillnet (demersal gillnet)</t>
  </si>
  <si>
    <t>Gillnets anmalgamated as class A or B under the Southern Shark Fishery Management Plan. A permits allocatted 6 units of net B 5 units or less. 1 unit = 600m HR 20 meshes deep with single square unit 15 cm wide. Resulted in 40 boats and 80 net units removed from the fishery, leaving 221 boats remianing</t>
  </si>
  <si>
    <t>NA</t>
  </si>
  <si>
    <t>ITQ management of gemfish</t>
  </si>
  <si>
    <t>Trawl</t>
  </si>
  <si>
    <t>1991</t>
  </si>
  <si>
    <t>Permit and Concession Conditions</t>
  </si>
  <si>
    <t>Gillnet net reductions introduced with net units reuced by one third</t>
  </si>
  <si>
    <t>All species</t>
  </si>
  <si>
    <t>Gillnet net unit reductions</t>
  </si>
  <si>
    <t>Net unit further reduced by one third fishery wide</t>
  </si>
  <si>
    <t>AFMA formed under the FMA Act and Fisheries Admin Act</t>
  </si>
  <si>
    <t xml:space="preserve">All </t>
  </si>
  <si>
    <t>All methods</t>
  </si>
  <si>
    <t>http://www.comlaw.gov.au/Series/C2004A04237</t>
  </si>
  <si>
    <t>ITQ management was introduced across sixteen different species in the fishery</t>
  </si>
  <si>
    <t>Following
litigation over the initial allocation, operators were only able to lease quota on a seasonal
basis to other operators within the fi shery. Full and permanent transferability of quota
within the fi shery has been permitted since January 1994</t>
  </si>
  <si>
    <t>1993</t>
  </si>
  <si>
    <t>Gillnet net units redefined as 420 m</t>
  </si>
  <si>
    <t>Management plan amendment</t>
  </si>
  <si>
    <t xml:space="preserve"> Southern Shark Fishery Management Plan redefines net unit as 420m</t>
  </si>
  <si>
    <t>Net unit redefined as 420m further reducing effort in the fishery</t>
  </si>
  <si>
    <t>Conservation measure</t>
  </si>
  <si>
    <t>1994</t>
  </si>
  <si>
    <t>Hook sector brought under the management of the SSFMP</t>
  </si>
  <si>
    <t>1997</t>
  </si>
  <si>
    <t>Gear limitation to prevent School Shark capture</t>
  </si>
  <si>
    <t>Fisheries Management (South East Trawl Fishery) Regulations 1998 No. 217</t>
  </si>
  <si>
    <t>The South East Trawl Fishery (the fishery) is managed by a combination of input and output controls and the Plan makes provision for a two tiered system of SFRs accordingly. The outputs regulated under the Plan are the total allowable catches (TACs) set for the 16 quota species at the beginning of each year which are then allocated to fishers as individual transferable quotas (ITQs). Quota SFRs will be granted under the Plan as a right to take a particular amount of a species of fish dining a particular calendar year. The input controls relate to gear restrictions on operators in the fishery. The Plan makes provision for the grant of boat SFRs, which allow an operator a right to use a particular vessel in the fishery. The Regulations support the imposition of input controls under the Plan by imposing gear restrictions, including mesh size.</t>
  </si>
  <si>
    <t>http://www.comlaw.gov.au/Details/F1998B00201/Explanatory%20Statement/Text</t>
  </si>
  <si>
    <t>global TAC for pink ling, blue warehou and blue eye trevalla was introduced in 1998 to
cover both the trawl and nontrawl components of the south east fishery</t>
  </si>
  <si>
    <t>pink ling, blue warehou and blue eye trevalla</t>
  </si>
  <si>
    <t>This was extended
to cover more species so that by 2003 there were 20 species / species groups / species
management sectors with a global TAC across operators in the south east trawl fi shery and
the gillnet hook and trap fi shery (formerly called the southern shark and south east nontrawl
fi sheries)</t>
  </si>
  <si>
    <t>1999</t>
  </si>
  <si>
    <t>east coast deep water zone fishery was incorporated into management of the south
east trawl fishery</t>
  </si>
  <si>
    <t>OCS</t>
  </si>
  <si>
    <t>South East Trawl Fishery Management Plan was revoked</t>
  </si>
  <si>
    <t>in anticipation
of implementation of the Southern and Eastern Scalefi sh and Shark Management
Plan, which will encompass the Great Australian Bight trawl fi shery, the south east trawl
fi shery and the gillnet, hook and trap fi shery</t>
  </si>
  <si>
    <t>Log book change</t>
  </si>
  <si>
    <t>SSF and SENTF merged</t>
  </si>
  <si>
    <t>All</t>
  </si>
  <si>
    <t>Logbooks merged for both sectors to GN01A</t>
  </si>
  <si>
    <t>2003</t>
  </si>
  <si>
    <t>Direction closure</t>
  </si>
  <si>
    <t>Murat Bay gillnet closure</t>
  </si>
  <si>
    <t>Cascade hook closure</t>
  </si>
  <si>
    <t>Lemon Wedge trawl closure</t>
  </si>
  <si>
    <t>Gillneting closure in waters deeper than 200m 41 degrees south</t>
  </si>
  <si>
    <t>Lord Howe Island Closure for gillnets and hooks</t>
  </si>
  <si>
    <t>Balls Pyramid closure for gillnets and hooks</t>
  </si>
  <si>
    <t>Direction gear</t>
  </si>
  <si>
    <t>Any net used to fish for fish, other than prawns the mesh size of the net must be, when measured in accordance with the manner specified in Schedule 1, not less than 90 millimetres (3.5 inches) at any part of the net.</t>
  </si>
  <si>
    <t>Any net that is used to fish for prawns then the mesh size of the net must be, when measured in accordance with the manner specified in Schedule 1 or Schedule 2, not less than 40 millimetres (1.5inches) and no greater than 60 millimetres (2.4 inches) at the cod-end of the net, and not less than 40 millimetres (1.5 inches) and no greater than 60 millimetres (2.4 inches) at any other part of the net.</t>
  </si>
  <si>
    <t>Danish Seine</t>
  </si>
  <si>
    <t>Any net is used to fish for fish by Danish seining in the eastern sector of the Danish seine area then the mesh size of the net must be, when measured in accordance with the manner specified in Schedule 1 or Schedule 2, not less than 38 millimetres (1.5 inches) at any part of the net.</t>
  </si>
  <si>
    <t>Any net is used to fish for fish by Danish seining in the western sector of the Danish seine area then the mesh size of the net must be, when measured in accordance with the manner specified in Schedule 1 or Schedule 2, not less than 83 millimetres (1.5 inches) at any part of the net.</t>
  </si>
  <si>
    <t>GAB</t>
  </si>
  <si>
    <t>Any net used to fish for fish the mesh size of the net must be, when measured in accordance with the manner specified in Schedule 3, not less than 90 millimetres (3.5 inches) at the cod-end of the net.</t>
  </si>
  <si>
    <t xml:space="preserve">The total headrope length of gillnets must not exceed 4,200 metres. The total length of headrope does not include the length of any bridles.  No allowance will be made for stretch. Gillnets may be deployed as a single unit fishing gear, provided that the total headrope length does not exceed 4,200 metres, or any number of the following sub-units:
a) A total gillnet headrope length of 4,200 metres by 20 meshes deep; or 
b) A total gillnet headrope length of 3,360 metres by 25 meshes deep; or
c) A total gillnet headrope length of 2,800 metres by 30 meshes deep; or
d) A total gillnet headrope length of 2,000 metres by 40 meshes deep
A mesh in a gillnet must be:
a) greater than or equal to 15 centimetres in width; and
b) less than or equal to 16.5 centimetres in width.
</t>
  </si>
  <si>
    <t>The use of random baiting and automatic baiting equipment are prohibited</t>
  </si>
  <si>
    <t>Quota change</t>
  </si>
  <si>
    <t>Reallocation of individual quotas</t>
  </si>
  <si>
    <t>Individual quoatas for Gummy and School Shark changed for 2004 season</t>
  </si>
  <si>
    <t>Investment warning</t>
  </si>
  <si>
    <t>Letter to all concession holders</t>
  </si>
  <si>
    <t>Operators informed of move to SFRs</t>
  </si>
  <si>
    <t>SESSF fishers informed of the move to SFRs in 2005</t>
  </si>
  <si>
    <t>Gear restriction</t>
  </si>
  <si>
    <t>http://www.afma.gov.au/home/afma-archives/sessf-2004/review-of-automatic-longlining-in-the-gillnet-hook-and-trap-fishery/</t>
  </si>
  <si>
    <t>Provisional grant of access rights</t>
  </si>
  <si>
    <t>Provisional granting of SFRs and permits under the management plan</t>
  </si>
  <si>
    <t>Concession holders invite to apply for Tasmanian Coastal Waters permit</t>
  </si>
  <si>
    <t>Conversion factors</t>
  </si>
  <si>
    <t>Deepwater species</t>
  </si>
  <si>
    <t>Ribaldo and Oreo conversion factors changed</t>
  </si>
  <si>
    <t>http://www.afma.gov.au/wp-content/uploads/2010/07/n20050315.pdf</t>
  </si>
  <si>
    <t>Closure Direction No. 3 2005</t>
  </si>
  <si>
    <t>Gear modification requirements for SEDs on factory trawlers specific to mid-water trawlers</t>
  </si>
  <si>
    <t>http://www.afma.gov.au/wp-content/uploads/2010/08/sessf_direction_3.pdf</t>
  </si>
  <si>
    <t>2005</t>
  </si>
  <si>
    <t>Southern and Eastern Scalefish and Shark Fishery Plan of Management Amendment 2005 (No. 1) Item 1</t>
  </si>
  <si>
    <t>Orange roughy</t>
  </si>
  <si>
    <t>Provides an additional definition of three Management zones in the Fishery. The definition of the exact areas are described in the schedule to the Management Plan, the changes to which are described in Item 13. These areas will be used to manage orange roughy bringing the total number of zones for orange roughy to nine. </t>
  </si>
  <si>
    <t>http://www.comlaw.gov.au/Details/F2005L03250/Explanatory%20Statement/Text</t>
  </si>
  <si>
    <t>Southern and Eastern Scalefish and Shark Fishery Plan of Management Amendment 2005 (No. 1) Item 3</t>
  </si>
  <si>
    <t>Provides the definition of the Albany and Esperance orange roughy management zone for which a TAC will be set.</t>
  </si>
  <si>
    <t>Southern and Eastern Scalefish and Shark Fishery Plan of Management Amendment 2005 (No. 1) Item 6</t>
  </si>
  <si>
    <t>This amendment allows all sectors other than the GAB Trawl sector of the Fishery to take bight redfish, deepwater flathead and orange roughy (Albany and Esperance) without needing quota. No other sectors of the Fishery are permitted to fish in the Albany and Esperance zones. Catches of bight redfish and deepwater flathead are taken as a bycatch of other species by gillnets and hooks in small numbers. A future Management Plan amendment is planned to make these species quota species for these methods once a decision on how to allocate quota has been made.</t>
  </si>
  <si>
    <t>Grant of SFRs</t>
  </si>
  <si>
    <t>To come into effect 2 November 2005</t>
  </si>
  <si>
    <t>http://www.afma.gov.au/wp-content/uploads/2010/07/n20051025_g.pdf</t>
  </si>
  <si>
    <t>Southern and Eastern Scalefish and Shark Fishery Plan of Management Amendment 2005 (No. 1) Item 7</t>
  </si>
  <si>
    <t>This amendment sets out who is eligible for registration for the grant of quota Statutory Fishing Rights. A person must either hold a GAB Trawl Boat SFRs or an East Coast Deepwater Trawl Sector permit issued under section 44 of this Management Plan to be eligible for the grant of these Statutory Fishing Rights.  There are currently 10 GAB Trawl Boat SFRs and 18 East Coast Deepwater Trawl Sector permits issued in the Fishery.</t>
  </si>
  <si>
    <t>Southern and Eastern Scalefish and Shark Fishery Plan of Management Amendment 2005 (No. 1) Item 10</t>
  </si>
  <si>
    <t xml:space="preserve">This sets out the eligibility criteria for the grant of quota SFRs. Under the Management Plan there are Type T and Type N quota, the only difference between the two types is the amount of annual levy paid. As this amendment applies to fish caught by trawlers all quota SFRs issued are Type T to the GAB trawl sector. </t>
  </si>
  <si>
    <t>Southern and Eastern Scalefish and Shark Fishery Plan of Management Amendment 2005 (No. 1) Item 10 part 2</t>
  </si>
  <si>
    <t>The allocation for alfonsino in the East Coast Deepwater Trawl Sector is based on catch history. Catch history is catch that is taken by an operator over a defined period of time. This amendment gives effect to the allocation policy that 50% of alfonsino quota allocation would be based on catch taken in 2000 and 2001 and 50% would be based on catch taken between 1 January 2002 and 30 June 2004. The first part of the amendment gives one quota SFR for each kilogram of alfonsino caught between 1 January 2000 and 31 December 2001. As less alfonsino was caught in the catch history period 1 January 2002 – 30 June 2004 a quota SFR is granted for every 0.8153kg of alfonsio caught during this period, this makes the number of quota SFRs granted for each period exactly equal</t>
  </si>
  <si>
    <t>Southern and Eastern Scalefish and Shark Fishery Plan of Management Amendment 2005 (No. 1) Item 11</t>
  </si>
  <si>
    <t>This amendment defines catch history for the purpose of the allocation of alfonsino described in Item 10. All holders of East Cost Deepwater Trawl Sector permits were required to complete a SEF2 Catch Disposal Record as a permit condition. This requires them to accurately weigh and record the fish and for it to be verified by an independent licensed fish receiver. It is these records that AFMA will use to determine the grant of alfonsino quota SFRs.</t>
  </si>
  <si>
    <t>Southern and Eastern Scalefish and Shark Fishery Plan of Management Amendment 2005 (No. 1) Item 13</t>
  </si>
  <si>
    <t>This amendment is the coordinates of the new orange roughy management zones described in Item 1. The GAB Albany and GAB Esperance zones will be managed under a single TAC. The GAB eastern zone is defined to allow AFMA to set TAC for this region under the provisions of the Management Plan that allow AFMA to set a TAC for non-quota species (Division 3.2).</t>
  </si>
  <si>
    <t>Southern and Eastern Scalefish and Shark Fishery Plan of Management Amendment 2005 (No. 1) Item 14</t>
  </si>
  <si>
    <t>This amendment adds  alfonsino, bight redfish, deepwater flathead and orange roughy (Albany and Esperance zones) to the schedule of quota species. Section 20 of the Management Plan requires operators to hold quota SFRs to fish for quota species. A quota species is defined a species listed in schedule 2, so by adding these species to schedule 2 this amendment makes them quota species.</t>
  </si>
  <si>
    <t>Determination in Relation to the Southern and Eastern Scalefish and Shark Fishery - GAB2B Determination 2005 - Great Australian Bight Trawl Fishery Catch Disposal Record</t>
  </si>
  <si>
    <t xml:space="preserve"> Logbook  Great Australian Bight Trawl Fishery Catch Disposal Record (GAB2B)  required to be used by holders of relevant fishing concessions in the Southern and Eastern Scalefish and Shark Fishery and relevant Fish Receiver Permit Holders, to provide verified records of fish catches. The form and content of the logbook to be kept and maintained by all relevant concession holders of the Southern and Eastern Scalefish and Shark Fishery. Copies of the Great Australian Bight Trawl Fishery.</t>
  </si>
  <si>
    <t>http://www.comlaw.gov.au/Details/F2005L04009</t>
  </si>
  <si>
    <t>Gear Direction No. 5 2005 for trawl fisheries</t>
  </si>
  <si>
    <t>Cod end requirements changed to reduce bycatch</t>
  </si>
  <si>
    <t>http://www.afma.gov.au/wp-content/uploads/2010/07/20051222_05.pdf</t>
  </si>
  <si>
    <t>Tasmanian Coastal Waters permit amended to ad Kent group National Park Closure</t>
  </si>
  <si>
    <t>Quota Reconcilliation</t>
  </si>
  <si>
    <t>Changes made to quota reconciliation periods</t>
  </si>
  <si>
    <t>http://www.afma.gov.au/wp-content/uploads/2010/07/20050511_letter.pdf</t>
  </si>
  <si>
    <t>2006</t>
  </si>
  <si>
    <t>Structural Adjustment</t>
  </si>
  <si>
    <t>Structural adjustment</t>
  </si>
  <si>
    <t>8 of 18 concessions removed from the fishery</t>
  </si>
  <si>
    <t>Southern and Eastern Scalefish and Shark Fishery Gear Direction 2006 (b)</t>
  </si>
  <si>
    <t>Mesh requirement changes to reduce bycatch</t>
  </si>
  <si>
    <t>http://www.afma.gov.au/wp-content/uploads/2010/07/20060705_gear.pdf</t>
  </si>
  <si>
    <t>Change of definition of fishing year</t>
  </si>
  <si>
    <t>Change of definition of fishing year for 2007 to a 16 month period</t>
  </si>
  <si>
    <t>http://www.afma.gov.au/wp-content/uploads/2010/07/20061127_order_1.pdf</t>
  </si>
  <si>
    <t>Temporary Order</t>
  </si>
  <si>
    <t>Temporary Order SESSF 2006 No. 2</t>
  </si>
  <si>
    <t>Non-quota species added as quota species Deepwater Sharks, Oreos, Ribaldo Cod, Smooth Oreo</t>
  </si>
  <si>
    <t>http://www.afma.gov.au/wp-content/uploads/2010/07/n20061207.pdf</t>
  </si>
  <si>
    <t>Southern and Eastern Scalefish and Shark Fishery Management Plan Amendment 2006 (No. 2) Clause 1</t>
  </si>
  <si>
    <t>Clause 1 substitutes the name of the “Commonwealth Trawl Sector” with “Commonwealth South East Trawl Sector” in section 3. The change was requested by operators to better differentiate the Sector from the GAB Trawl Sector. Subsequent clauses substitute all other references to the Commonwealth Trawl Sector in the Plan.</t>
  </si>
  <si>
    <t>http://www.comlaw.gov.au/Details/F2006L04098/Explanatory%20Statement/Text</t>
  </si>
  <si>
    <t>E-lincencing and quota trading and movement</t>
  </si>
  <si>
    <t>http://www.afma.gov.au/wp-content/uploads/2010/07/n20061212_expl_statement.pdf</t>
  </si>
  <si>
    <t>Fishing sector changes GAB and SESSF defined</t>
  </si>
  <si>
    <t>Grant of quota SFRs for GHAT species</t>
  </si>
  <si>
    <t>Southern and Eastern Scalefish and Shark Fishery Management Plan Amendment 2006 (No. 2) Clause 3</t>
  </si>
  <si>
    <t>Clause 3 substitutes the definition of fishing year in section 3 of the Plan from a calendar year to a 12 month period commencing on 1 May from 1 May 2008 to avoid the peak Christmas/New Year fishing period in the fishery. The clause further provides for an extended fishing year in the transitional period from 1 January 2007 to 30 April 2008, resulting in a 16 month transitional fishing season.</t>
  </si>
  <si>
    <t>Southern and Eastern Scalefish and Shark Fishery Management Plan Amendment 2006 (No. 2) Clause 5</t>
  </si>
  <si>
    <t>Clause 5 substitutes the reference to “Commonwealth Trawl Sector” with “Commonwealth South East Trawl Sector” in section 3 (see Clause 1).</t>
  </si>
  <si>
    <t>Southern and Eastern Scalefish and Shark Fishery Management Plan Amendment 2006 (No. 2) Clause 8</t>
  </si>
  <si>
    <t>Clause 8 changes the date in subsection 11(1) which required AFMA to determine a Total Allowable Catch (TAC) for each quota species from previously 5 December to 31 March.  This amendment is required due to the change to the definition of the fishing season and also allows for arrangements during the transitional year.</t>
  </si>
  <si>
    <t>Alfonsino quota required</t>
  </si>
  <si>
    <t>Alphonsino quota and East Coast Deepwater trawl permit required for 2007 season</t>
  </si>
  <si>
    <t>http://www.afma.gov.au/wp-content/uploads/2010/07/ECDWTS_alfonsino_ma.pdf</t>
  </si>
  <si>
    <t>Southern and Eastern Scalefish and Shark Fishery Management Plan Amendment 2006 (No. 2) Clause 18</t>
  </si>
  <si>
    <t>Clause 18 changes the date in subsection 24(1) which required AFMA to determine amounts and percentages before 5 December before the commencement of each fishing year. Given the change in the definition of fishing year (clause 3) clause 18 requires the determinations to be made by 31 March.</t>
  </si>
  <si>
    <t>Southern and Eastern Scalefish and Shark Fishery Management Plan Amendment 2006 (No. 2) Clause 23</t>
  </si>
  <si>
    <t>Clause 23 substitutes subsection 27(5) which had set out the conditions for registration of eligible persons for the quota species in items 21-24 of Schedule 2 (School shark, Gummy shark, Elephant fish and Saw shark). These are for persons with historical access to the old GAB Trawl Fishery. No SFRs has been granted under that subsection. An amendment is necessary as AFMA no longer issues permits for the old GAB Trawl Fishery.</t>
  </si>
  <si>
    <t>Southern and Eastern Scalefish and Shark Fishery Management Plan Amendment 2006 (No. 2) Clause 30</t>
  </si>
  <si>
    <t>Clause 30 changes the dates in which an application for transfers must be made. Clause 30 provides that for the 2006 fishing year all applications for the transfer of SFRs must be made before 14 December in relation to the current fishing year and before 5 April for every subsequent fishing year. December 14 was the original date in which applications for transfers needed to be made and remained the date for the 2006 fishing year. Clause 30 facilitates the implementation of e-licensing and movement of quota.</t>
  </si>
  <si>
    <t>Southern and Eastern Scalefish and Shark Fishery Management Plan Amendment 2006 (No. 2) Clause 32</t>
  </si>
  <si>
    <t>Clause 32 substitutes the reference to “Commonwealth Trawl Sector” with “Commonwealth South East Trawl Sector” in paragraph 54 (1)(a) (see clause 1).</t>
  </si>
  <si>
    <t>Southern and Eastern Scalefish and Shark Fishery Management Plan Amendment 2006 (No. 2) Clause 39</t>
  </si>
  <si>
    <t>Clause 39 substitutes the common name of Spotted warehou for Silver warehou in Schedule 2, table, item 16. This substitution reflects the change of market name for this species.</t>
  </si>
  <si>
    <t>Southern and Eastern Scalefish and Shark Fishery Management Plan Amendment 2006 (No. 2) Clause 40</t>
  </si>
  <si>
    <t>Clause 40 removes the family Chimaeridae from list of scientific names for item 23 Elephant fish in Schedule 2, table of the Plan.  This is due to the low market value of the species causing increased discarding of Elephant fish from this family. AFMA will manage this family of Elephant fish under its bycatch action plan. No SFRs have been granted for Elephant fish. This amendment implements the Ministerial Direction.</t>
  </si>
  <si>
    <t>Southern and Eastern Scalefish and Shark Fishery Management Plan Amendment 2006 (No. 2) Clause 41</t>
  </si>
  <si>
    <t xml:space="preserve"> Clause 41 inserts Deepwater shark, Oreo, Ribaldo cod and Smooth oreo dory (items 29-32) as quota species in Schedule 2, table of the Plan.  These species have been previously managed under the Southern and Easter Scalefish and Shark Fishery (specified non-quota) Temporary Order 2006 which commenced on 21 June 2006.  AFMA will continue to manage these species under the current permit arrangements until such time as spatial arrangements can be finalised in across all sectors of the SESSF.  This implements the Ministerial Direction.</t>
  </si>
  <si>
    <t>2007</t>
  </si>
  <si>
    <t>Provisional Grant of Statutory Fishing Rights
 Southern and Eastern Scalefish and Shark Fishery Management Plan 2003 GHT</t>
  </si>
  <si>
    <t>Quota SFRs cahnged for School shark, Gummy shark, Elephant Fish, Saw Shark</t>
  </si>
  <si>
    <t>http://www.afma.gov.au/wp-content/uploads/2010/07/n20070619.pdf</t>
  </si>
  <si>
    <t>Southern and Eastern Scalefish and Shark Fishery (Closures)
Direction 2007 Schedule 1</t>
  </si>
  <si>
    <t xml:space="preserve"> Murat Bay gillnet closure. This area of waters has been closed in the previous
Permanent Closures Direction No. 01 which expired on 31 December 2006. </t>
  </si>
  <si>
    <t>http://www.afma.gov.au/wp-content/uploads/2010/07/n20070704_expl.pdf</t>
  </si>
  <si>
    <t>Southern and Eastern Scalefish and Shark Fishery (Closures)
Direction 2007 Schedule 2</t>
  </si>
  <si>
    <t xml:space="preserve"> Cascade Plateau Closure hook closure. This area of waters has been closed in the
previous Permanent Closures Direction No. 01 which expired on 31 December 2006</t>
  </si>
  <si>
    <t>Southern and Eastern Scalefish and Shark Fishery (Closures)
Direction 2007 Schedule 3</t>
  </si>
  <si>
    <t xml:space="preserve"> Kent Group National Park all fishing methods This area of waters has been added for
permanent closure to commence at the registration of this Direction. </t>
  </si>
  <si>
    <t>Southern and Eastern Scalefish and Shark Fishery (Closures)
Direction 2007 Schedule 4</t>
  </si>
  <si>
    <t xml:space="preserve">Gillneting closure in waters deeper than 200m 41 degrees south. This area of waters has been closed in the
previous Permanent Closures Direction No. 01 which expired on 31 December 2006. </t>
  </si>
  <si>
    <t>Southern and Eastern Scalefish and Shark Fishery (Closures)
Direction 2007 Schedule 5</t>
  </si>
  <si>
    <t xml:space="preserve">St Helens Hill for trawl methods and if Southern Dogfish triggers are met then all fishing methods are prohibited for 12 months. This area of waters has been closed in the previous
Permanent Closures Direction No. 01 which expired on 31 December 2006. </t>
  </si>
  <si>
    <t>Southern and Eastern Scalefish and Shark Fishery (Closures)
Direction 2007 Schedule 6</t>
  </si>
  <si>
    <t xml:space="preserve">Seal Bay closure, which is closed to fishing
except for those exempt in clause 6. This area of waters has been closed in the
previous Permanent Closures Direction No. 01 which expired on 31 December 2006. </t>
  </si>
  <si>
    <t>Southern and Eastern Scalefish and Shark Fishery (Closures)
Direction 2007 Schedule 7</t>
  </si>
  <si>
    <t xml:space="preserve">Pages Island closure, which is closed to fishing
except for those exempt in clause 6. This area of waters has been closed in the previous
Permanent Closures Direction No. 01 which expired on 31 December 2006. </t>
  </si>
  <si>
    <t>Southern and Eastern Scalefish and Shark Fishery (Closures)
Direction 2007 Schedule 8</t>
  </si>
  <si>
    <t>Austalian Sea Lions</t>
  </si>
  <si>
    <t xml:space="preserve">Head of the Great Australian Bight Closure,
. This area of waters has
been closed in the previous Permanent Closures Direction No. 01 which expired on 31
December 2006. </t>
  </si>
  <si>
    <t>Southern and Eastern Scalefish and Shark Fishery (Closures)
Direction 2007 Schedule 9</t>
  </si>
  <si>
    <t>East Coast Deepwater Zone Trawl Exclusion
Zone to protect benthic habitats. This area of waters
has been closed in the previous Permanent Closures Direction No. 01 which expired on
31 December 2006.</t>
  </si>
  <si>
    <t>Southern and Eastern Scalefish and Shark Fishery (Closures)
Direction 2007 Schedule 10</t>
  </si>
  <si>
    <t xml:space="preserve"> Backstairs Passage Gillnet closure for ASL and School Shark. This area of
waters has been added for permanent closure to commence at the registration of this
Direction. </t>
  </si>
  <si>
    <t>Southern and Eastern Scalefish and Shark Fishery (Closures)
Direction 2007 Schedule 11</t>
  </si>
  <si>
    <t xml:space="preserve">Kangaroo Island closure  This area of waters has been added for permanent closure to commence at the
registration of this Direction. </t>
  </si>
  <si>
    <t>Southern and Eastern Scalefish and Shark Fishery (Closures)
Direction 2007 Schedule 12</t>
  </si>
  <si>
    <t xml:space="preserve">Victor Harbour to the Victorian Boarder closure. This area of waters has been added for permanent closure to
commence at the registration of this Direction. </t>
  </si>
  <si>
    <t>Southern and Eastern Scalefish and Shark Fishery (Closures)
Direction 2007 Schedule 13</t>
  </si>
  <si>
    <t xml:space="preserve">Gillnet 183m Depth Closure. This area of waters has been added for 
permanent closure to commence at the registration of this Direction. </t>
  </si>
  <si>
    <t>Southern and Eastern Scalefish and Shark Fishery (Closures)
Direction 2007 Schedule 14</t>
  </si>
  <si>
    <t>West Coast Tasmania Shark Hook and Shark Gillnet Permanent Closure. This area of waters has been added for permanent closure to commence at the
registration of this Direction.</t>
  </si>
  <si>
    <t>Southern and Eastern Scalefish and Shark Fishery (Closures)
Direction 2007 Schedule 15</t>
  </si>
  <si>
    <t>Set longline (automatic longline)</t>
  </si>
  <si>
    <t xml:space="preserve"> 183m Automatic Longline 183m Depth Closure. This area of waters has
been added for permanent closure to commence at the registration of this Direction. </t>
  </si>
  <si>
    <t>Southern and Eastern Scalefish and Shark Fishery (Closures)
Direction 2007 Schedule 16</t>
  </si>
  <si>
    <t xml:space="preserve">Scalefish Hook Sector Gulper Shark Closure – Southern dogfish. This area of waters has been added for permanent closure to commence at the registration of this Direction. </t>
  </si>
  <si>
    <t>Southern and Eastern Scalefish and Shark Fishery (Closures)
Direction 2007 Schedule 17</t>
  </si>
  <si>
    <t xml:space="preserve">Great Australian Bight Trawl Sector Gulper Shark Closure – Southern Dogfish. This area of waters has been added for permanent closure to commence at the registration of this Direction </t>
  </si>
  <si>
    <t>Southern and Eastern Scalefish and Shark Fishery (Closures)
Direction 2007 Schedule 18</t>
  </si>
  <si>
    <t xml:space="preserve">Gulper Shark Closure – Endeavour dogfish. This area of waters has been added for permanent closure to commence at the registration of this Direction. 
</t>
  </si>
  <si>
    <t>Southern and Eastern Scalefish and Shark Fishery (Closures)
Direction 2007 Schedule 19</t>
  </si>
  <si>
    <t xml:space="preserve">Gulper Shark Closure – Harrison’s dogfish. This area of waters has been added for permanent closure to commence at the registration of this Direction. </t>
  </si>
  <si>
    <t>Southern and Eastern Scalefish and Shark Fishery (Closures)
Direction 2007 Schedule 20</t>
  </si>
  <si>
    <t xml:space="preserve">Commonwealth South East Trawl Sector 700m Depth Closure to protect benthic habitat. This area of waters has been added for permanent closure to commence at the registration of this
Direction. </t>
  </si>
  <si>
    <t>Southern and Eastern Scalefish and Shark Fishery (Closures)
Direction 2007 Schedule 21</t>
  </si>
  <si>
    <t xml:space="preserve">Tasmanian Seamounts Marine Reserve protected under TAS NCA 2002. This area of waters has been
added for permanent closure to commence at the registration of this Direction. </t>
  </si>
  <si>
    <t>SESSF Direction (Minmum Gear Rquirements) 2007</t>
  </si>
  <si>
    <t>Continuation of codend, and wing mesh net requirements</t>
  </si>
  <si>
    <t>http://www.afma.gov.au/wp-content/uploads/2010/07/n20071002_expl.pdf</t>
  </si>
  <si>
    <t>Moved minimum mesh net requirements from permit conditions</t>
  </si>
  <si>
    <t>Moved maximum headrope length requirements from Boat SFRs,  limited gillnet mesh to 6 or 6.5 inch mesh. Continued the ban of auto-longline equipment in the Sharkhook and Scalefish hook sectors. Prevented the ability to assign extra gillnet lenghts by assigning multiple SFRs to one boat.</t>
  </si>
  <si>
    <t>SESSF Temporary Order No. 1 2008</t>
  </si>
  <si>
    <t xml:space="preserve">Provides for the extension of the Commonwealth GAB Trawl Sector boundary from the reference point 33° 41’S, 132° 00’E, to the new reference point 33o 32’S, 132o 00’E, which effectively moves the boundary, at longitude 132° 00’, 9nm north. </t>
  </si>
  <si>
    <t>http://www.comlaw.gov.au/Details/F2008L02405/Explanatory%20Statement/Text</t>
  </si>
  <si>
    <t>SESSF Temporary Order No. 1 2009</t>
  </si>
  <si>
    <t>http://www.comlaw.gov.au/Details/F2009L00228/Explanatory%20Statement/Text</t>
  </si>
  <si>
    <t>2009</t>
  </si>
  <si>
    <t>Fisheries Management (Southern and Eastern Scalefish and Shark Fishery - Variation of Total Allowable Catch) Temporary Order 2009 Flathead</t>
  </si>
  <si>
    <t xml:space="preserve">Pursuant to section 43(9) of the Management Act, if an order is inconsistent with a provision of a plan of management, the order overrides the provision and, to that extent, the provision has no effect. In general terms, this Temporary Order varies the TAC that has been determined for the quota species Deepwater Flathead (Neoplatycephalus conatus) for the fishing year that commenced on 1 May 2009, by increasing the TAC from 1,300 tonnes to 1,400 tonnes. </t>
  </si>
  <si>
    <t>http://www.comlaw.gov.au/Details/F2009L02392/Explanatory%20Statement/Text</t>
  </si>
  <si>
    <t>Southern and Eastern Scalefish and Shark Fishery Management Plan Amendment No. 1 2009 Section 3</t>
  </si>
  <si>
    <t>n clause 3 of Part 2 of Schedule 1 of the Plan, ‘Area of the Commonwealth GAB Trawl Sector’, the descriptions of Items 14 and 15 are omitted, and replaced with the following descriptions:
Item 14 - North-westerly along the geodesic to 33° 56¢ 00² S, 132° 30¢ 00² E
Item 15 - Westerly along the geodesic to 33° 32¢ 00² S, 132° 00¢ 00² E.</t>
  </si>
  <si>
    <t>http://www.comlaw.gov.au/Details/F2009L02937/Explanatory%20Statement/Text</t>
  </si>
  <si>
    <t>SESSF Temporary Order No. 1 2010</t>
  </si>
  <si>
    <t>Removed the requirement to give 7 days notice in writing in order to implement a closure direction in order to protect Australian Sea Lions</t>
  </si>
  <si>
    <t>http://www.comlaw.gov.au/Details/F2010L01806/Explanatory%20Statement/Text</t>
  </si>
  <si>
    <t>SESSF Temporary Order No. 1 2011</t>
  </si>
  <si>
    <t>Introduced measures to protect Australian Sea Lions including 100% monitoring in the ASL zones, closures around colonys, the removal of watse from nets, and offal management</t>
  </si>
  <si>
    <t>http://www.comlaw.gov.au/Details/F2011L00664/Explanatory%20Statement/Text</t>
  </si>
  <si>
    <t>SESSF Closure Direction No. 1 2011</t>
  </si>
  <si>
    <t>20% catch ratio of Gummy Shark to School Shark requirements</t>
  </si>
  <si>
    <t>http://www.comlaw.gov.au/Details/F2011L02147/Explanatory%20Statement/Text</t>
  </si>
  <si>
    <t>All SESSF conditions amended so holers must not hold any shark orsal, pectoral, caudal, pelvic or anal fins</t>
  </si>
  <si>
    <t>Dolphin Closures in SA include into permit an SFR conditions</t>
  </si>
  <si>
    <t>SESSF Closure Direction No. 1 2013 schedules 11, 12 and 20</t>
  </si>
  <si>
    <t>Schedules 11 and 12 have been renamed, and 20 has been renamed and amended to enable development of management arrangements for deepwater sharks. Schedule 11  prescribes the area of the South Australian Shark Closure - Kangaroo Island. Schedule 12    prescribes the area of the South Australian Shark Closure - Victor Harbor to the Victorian Border. Schedule 20    prescribes the area of the South East Trawl Deep Water Closure.</t>
  </si>
  <si>
    <t>http://www.comlaw.gov.au/Details/F2013L00168/Explanatory%20Statement/Text</t>
  </si>
  <si>
    <t>SESSF Closure Direction No. 2 2013</t>
  </si>
  <si>
    <t>SESSF Closure Direction No. 1 2013 Scheule 1</t>
  </si>
  <si>
    <t>700m trawl depth contour amended to better fit the 700m contour an re-named the Trawl Deepwater Closure</t>
  </si>
  <si>
    <t>Removal of Trawl Boat and GAB Trawl Boat SFR conditions allowing for the take of Scomber species</t>
  </si>
  <si>
    <t>Blue Mackerel</t>
  </si>
  <si>
    <t>SESSF Closure Direction No. 6 2013</t>
  </si>
  <si>
    <t>Deepwater Shark basket western will remain open until a 25 tonne trigger limit for Orange Roughy is reached to ensure rebuilding of this species.</t>
  </si>
  <si>
    <t>SESSF Closure Direction No. 5 2013</t>
  </si>
  <si>
    <t>Sharkhook and Gillnet 183 m deep closures renamed deepwater and shallow water closure to prevent disputes over the 183 m depth contour</t>
  </si>
  <si>
    <t>SESSF Closure Direction No. 4 2013</t>
  </si>
  <si>
    <t>Revised the Flinder Research Zone</t>
  </si>
  <si>
    <t>SESSF Closure Direction No. 1 2013 Schedule 2</t>
  </si>
  <si>
    <t>SESSF Closure Direction No. 8 2013</t>
  </si>
  <si>
    <t>Closure of Maria Island Canyon, Seiners's Horseshoe and Everard Horseshoe to all fishing methods to protect Pink Ling</t>
  </si>
  <si>
    <t>Seabird mitigation arrangements for Auto-longline sector</t>
  </si>
  <si>
    <t>Seabirds</t>
  </si>
  <si>
    <t>Mitigation measures introduced for seairds introduced after the ALL sector exceeded the seaird TAP in previous two seasons. Requires use of seabird excluder device,Vessel management plans and night setting if TAP rate is exceeded</t>
  </si>
  <si>
    <t>Striped Trumpeter trip limit</t>
  </si>
  <si>
    <t>Striped Trumpeter</t>
  </si>
  <si>
    <t>Striped Trumpeter trip limited reduced to 150k due to concerns of targeting from TAS Fisheries</t>
  </si>
  <si>
    <t>East an west zones for Pink Ling</t>
  </si>
  <si>
    <t>Pink Ling divided into east and west zones due to concerns with regionlised stock analyses</t>
  </si>
  <si>
    <t>SESSF Closure Direction No. 9 2013</t>
  </si>
  <si>
    <t>Pink Ling daily trip limit of 50 kg introduced for the eastern zone.</t>
  </si>
  <si>
    <t>SESSF Closure Direction No. 1 2013 schedules 38, 39 and 41</t>
  </si>
  <si>
    <t>Areas prescribed in Schedules 38, 39, and 41 are new closures and schedules 18, 19, 37, and 40 have been amended to protect Harrisson’s and Southern dogfish. Schedule 38 prescribes the area of the Queensland and Brittania Seamount’s Closure. Schedule 39 prescribes the area of the Derwent Hunter Seamount Closure. Schedule 41 prescribes the area of the Murray Dogfish Closure.</t>
  </si>
  <si>
    <t>Pink limit 250 kg daily limit</t>
  </si>
  <si>
    <t>Automatic Baiting with temporary hook permits in South Australia</t>
  </si>
  <si>
    <t>Holder of temporary hook permits in the GHAT were invited to apply for the use of automatic baiting if criteria met.</t>
  </si>
  <si>
    <t>SESSF Closure Direction No. 1 2014</t>
  </si>
  <si>
    <t>Dolphin management strategy introduced allowing for gillnetting in the Corrong region provided 100% monitoring and requirements of the dolphin mangement strategy met.</t>
  </si>
  <si>
    <t>http://www.comlaw.gov.au/Details/F2014L01198/Explanatory%20Statement/Text</t>
  </si>
  <si>
    <t>SESSF Closure Direction No. 1 2013 schedules 38, 39 and 42</t>
  </si>
  <si>
    <t>Letter sent to SESSF operators to stop targeting Pink Ling in the eastern zone of the fishery due to 75% of the 349 tonne trigger being reached</t>
  </si>
  <si>
    <t>Requirement for all quota an non-quota species to be disposed of via a fish reciever</t>
  </si>
  <si>
    <t>SESSF Closure Direction No. 1 2012</t>
  </si>
  <si>
    <t>Zone A of the ASL management zone closed for 18 months</t>
  </si>
  <si>
    <t>http://www.comlaw.gov.au/Details/F2012L00106/Explanatory%20Statement/Text</t>
  </si>
  <si>
    <t xml:space="preserve">Trawl </t>
  </si>
  <si>
    <t>Set longline (demersal longline)</t>
  </si>
  <si>
    <t>Orange Roughy</t>
  </si>
  <si>
    <t xml:space="preserve">Silver Warehou </t>
  </si>
  <si>
    <t>CTS</t>
  </si>
  <si>
    <t>Dolphins</t>
  </si>
  <si>
    <t>2010</t>
  </si>
  <si>
    <t>2012</t>
  </si>
  <si>
    <t>26 Gillnet SFR removed from fishery or 30% of fleet. 63 Scalefish hook SFRs (57%), 17 hark Hook SFRs (52%)</t>
  </si>
  <si>
    <t>Event ID</t>
  </si>
  <si>
    <t xml:space="preserve"> Upper-slope dogfish closures from Management Strategy.</t>
  </si>
  <si>
    <t>All SESSF conditions amended so holders must not hold any shark dorsal, pectoral, caudal, pelvic or anal fins</t>
  </si>
  <si>
    <t>Deepwater Sharks</t>
  </si>
  <si>
    <t>Southern and Eastern Scalefish and Shark Fishery (Closures) Direction No.2 2012</t>
  </si>
  <si>
    <t>http://www.comlaw.gov.au/Details/F2012L00429/Explanatory%20Statement/Text</t>
  </si>
  <si>
    <t>http://www.comlaw.gov.au/Details/F2013L00169/Explanatory%20Statement/Text</t>
  </si>
  <si>
    <t>Direction  to close the western deepwater shark areas of the fishery until management arrangements are developed to allow trawling in an area west of King Island/west coast of Tasmania to increase the catch rate of deepwater shark species.</t>
  </si>
  <si>
    <t>Southern and Eastern Scalefish and Shark Fishery (Closures) Direction No.3 2010</t>
  </si>
  <si>
    <t>http://www.comlaw.gov.au/Details/F2010L01809/Explanatory%20Statement/Text</t>
  </si>
  <si>
    <t>Spatial radial closure implemented around ASL colonies</t>
  </si>
  <si>
    <t>http://www.comlaw.gov.au/Details/F2012L00736/Explanatory%20Statement/Text</t>
  </si>
  <si>
    <t>Southern and Eastern Scalefish and Shark Fishery (Closures) Direction No.4 2010</t>
  </si>
  <si>
    <t>New closures form a component of AFMAs Upper Slope Dogfish Management Strategy</t>
  </si>
  <si>
    <t>http://www.comlaw.gov.au/Details/F2010L03160/Explanatory%20Statement/Text</t>
  </si>
  <si>
    <t>Southern and Eastern Scalefish and Shark Fishery (Closures) Direction No.4 2012</t>
  </si>
  <si>
    <t>Closures  implemented with the intent of protecting Pink Ling during the spawning period, reducing catches and assisting to prevent overfishing.</t>
  </si>
  <si>
    <t>http://www.comlaw.gov.au/Details/F2012L01670/Explanatory%20Statement/Text</t>
  </si>
  <si>
    <t>Southern and Eastern Scalefish and Shark Fishery (Closures) Direction No.5 2010</t>
  </si>
  <si>
    <t>The Direction imposed a 50kg trip limit for Snapper taken by CTS operators in Victorian waters, with take in excess of 50kg of Snapper on a trip allowed up to an aggregate total of 20 tonnes if certain conditions were met</t>
  </si>
  <si>
    <t>Snapper</t>
  </si>
  <si>
    <t>http://www.comlaw.gov.au/Details/F2012L00473/Explanatory%20Statement/Text</t>
  </si>
  <si>
    <t>Southern and Eastern Scalefish and Shark Fishery (Closures) Direction No.5 2012</t>
  </si>
  <si>
    <t>Continued SA dolphin Closures from Temporary Order to Closure irection</t>
  </si>
  <si>
    <t>http://www.comlaw.gov.au/Details/F2012L01906/Explanatory%20Statement/Text</t>
  </si>
  <si>
    <t>http://www.comlaw.gov.au/Details/F2013L00222/Explanatory%20Statement/Text</t>
  </si>
  <si>
    <t>http://www.comlaw.gov.au/Details/F2013L00632/Explanatory%20Statement/Text</t>
  </si>
  <si>
    <t>SESSF Closure Direction No. 7 2013</t>
  </si>
  <si>
    <t>http://www.comlaw.gov.au/Details/F2013L00693/Explanatory%20Statement/Text</t>
  </si>
  <si>
    <t>http://www.comlaw.gov.au/Details/F2013L01150/Explanatory%20Statement/Text</t>
  </si>
  <si>
    <t>http://www.comlaw.gov.au/Details/F2013L01702/Explanatory%20Statement/Text</t>
  </si>
  <si>
    <t>Southern and Eastern Scalefish and Shark Fishery (Closures) Direction No.6 2010</t>
  </si>
  <si>
    <t>http://www.comlaw.gov.au/Details/F2010L03313/Explanatory%20Statement/Text</t>
  </si>
  <si>
    <t xml:space="preserve">Use of seal excluder devices by freezer processing vessels in the Commonwealth South East Trawl Sector </t>
  </si>
  <si>
    <t xml:space="preserve">Southern and Eastern Scalefish and Shark Fishery (Minimum Gear Requirements) Direction No. 1 2012 </t>
  </si>
  <si>
    <t xml:space="preserve">Boarfish and Orange RoughyTAC requirements for  the East Coast Deepwater Trawl (ECDWT) </t>
  </si>
  <si>
    <t>http://www.comlaw.gov.au/Details/F2012L01518/Explanatory%20Statement/Text</t>
  </si>
  <si>
    <t>The area prescribed in Schedule 1 is the Flinders Research Zone Closure, implemented to protect Harrisson’s and Southern dogfish</t>
  </si>
  <si>
    <t>http://www.comlaw.gov.au/Details/F2013L01827/Explanatory%20Statement/Text</t>
  </si>
  <si>
    <t>School and gummy shark were brought under ITQ management to compliment management arrangements in the SSF</t>
  </si>
  <si>
    <t>School Shark and Gummy Shark</t>
  </si>
  <si>
    <t>Elephant fish and sawshark were brought under ITQ management to compliment management arrangements in the SSF.</t>
  </si>
  <si>
    <t>Elephant fish and sawshark</t>
  </si>
  <si>
    <t>An upper mesh size limit of 16.5 cm.</t>
  </si>
  <si>
    <t xml:space="preserve">OCS arrangements were signed between the Commonwealth and Tasmania and South Australia giving the Commonwealth jurisdiction over school shark and gummy shark from the low water mark to the extent of the Australian Fishing Zone. </t>
  </si>
  <si>
    <t>Catch restriction on School and Gummy Shark Introduced</t>
  </si>
  <si>
    <t>Fishermen using hook methods would only be permitted to take a by-catch of 50 kilograms, or 5 carcasses of school or gummy shark, whichever is the lesser, unless they paid an application fee of $400.</t>
  </si>
  <si>
    <t>Hook methods</t>
  </si>
  <si>
    <t>School and gummy shark trip restrictions during November and December 1993</t>
  </si>
  <si>
    <t xml:space="preserve">West of SA/Vic border closed between 1 Nov to 30 Nov 1993 and  East of SA/Vic border closed between 1Dec and 30 Dec 1993 operators were restricted to the taking or carrying of no more than 5 carcasses of school shark and gummy shark combined per trip.  Also, within the months of November and December 1993, fishers operating in the South East Trawl fishery were restricted to the taking or carrying of no more than 50kg of school shark or gummy shark combined per trip. </t>
  </si>
  <si>
    <t xml:space="preserve">Hook fishers invited to apply for permits based on catch history. Permits granted as either 1000 or 2000 hooks. </t>
  </si>
  <si>
    <t>School and gummy shark trip restrictions during October to December in 1994</t>
  </si>
  <si>
    <t>Seasonal closures were introduced west of the South Australia/Victoria border for 8 October to November 22, 1994 and east of the border for Nov 11 to Dec 25, 1994.  A zero catch limit was applied to all methods in Commonwealth waters.</t>
  </si>
  <si>
    <t xml:space="preserve">School and gummy shark trip restrictions during October to December not continued. </t>
  </si>
  <si>
    <t>The benefits of continuing the seasonal closures was discussed at numerous SharkMAC meetings in 1995.  After considerable discussion, the benefits of the seasonal closures to protect migrating female sharks was considered to be limited and the seasonal closures were not continued after 1994.</t>
  </si>
  <si>
    <t xml:space="preserve">ITQs for blue eye trevalla, blue warehou and ling were introduced for the South East Non-Trawl Fishery. </t>
  </si>
  <si>
    <t>Non-trawl methods</t>
  </si>
  <si>
    <t>Blue eye trevalla, blue warehou and ling</t>
  </si>
  <si>
    <t xml:space="preserve">ITQs were introduced for the remaining 13 scalefish species from the SETF </t>
  </si>
  <si>
    <t>Some of the TACs for the SENTF were set at zero (eg orange roughy and royal red prawn). All quota was made transferable to the trawl sector except blue eye trevalla quota.</t>
  </si>
  <si>
    <t>Restrictions on auto longlining were removed subject to approval by the Threat Abatement Plan for the bycatch of seabirds. Applicants were assessed on a case by case basis. Hook limits were removed.</t>
  </si>
  <si>
    <t>Southern and Eastern Scalefish and Shark Fishery Management Plan 2003 Direction No. SESSD 01 Permanent Closures Schedule 1</t>
  </si>
  <si>
    <t>Southern and Eastern Scalefish and Shark Fishery Management Plan 2003 Direction No. SESSD 01 Permanent Closures Schedule 2</t>
  </si>
  <si>
    <t>Southern and Eastern Scalefish and Shark Fishery Management Plan 2003 Direction No. SESSD 01 Permanent Closures Schedule 3</t>
  </si>
  <si>
    <t>Southern and Eastern Scalefish and Shark Fishery Management Plan 2003 Direction No. SESSD 01 Permanent Closures Schedule 4</t>
  </si>
  <si>
    <t>Southern and Eastern Scalefish and Shark Fishery Management Plan 2003 Direction No. SESSD 01 Permanent Closures Schedule 5</t>
  </si>
  <si>
    <t>Southern and Eastern Scalefish and Shark Fishery Management Plan 2003 Direction No. SESSD 01 Permanent Closures Schedule 6</t>
  </si>
  <si>
    <t>Southern and Eastern Scalefish and Shark Fishery Management Plan 2003 Direction No. SESSD 02 Gear Requirements 5.1</t>
  </si>
  <si>
    <t>Southern and Eastern Scalefish and Shark Fishery Management Plan 2003 Direction No. SESSD 02 Gear Requirements 5.2</t>
  </si>
  <si>
    <t>Southern and Eastern Scalefish and Shark Fishery Management Plan 2003 Direction No. SESSD 02 Gear Requirements 5.3</t>
  </si>
  <si>
    <t>Southern and Eastern Scalefish and Shark Fishery Management Plan 2003 Direction No. SESSD 02 Gear Requirements 5.4</t>
  </si>
  <si>
    <t>Southern and Eastern Scalefish and Shark Fishery Management Plan 2003 Direction No. SESSD 02 Gear Requirements 5.5</t>
  </si>
  <si>
    <t>Southern and Eastern Scalefish and Shark Fishery Management Plan 2003 Direction No. SESSD 02 Gear Requirements 5.6-8</t>
  </si>
  <si>
    <t>Southern and Eastern Scalefish and Shark Fishery Management Plan 2003 Direction No. SESSD 02 Gear Requirements 5.9</t>
  </si>
  <si>
    <t xml:space="preserve">Seabird Threat Abatement Plan (TAP) first introduced. </t>
  </si>
  <si>
    <t>Southern and Eastern Scalefish and Shark Fishery Australian Sea Lion Management Strategy comes into effect</t>
  </si>
  <si>
    <t>Australian Sea Lion Management Strategy introduced.</t>
  </si>
  <si>
    <t xml:space="preserve">Reviewed and revised version of the Strategy first introduced in 2010. Includes increased monitoring, increased size of colony closures, reduced bycatch triggers and revised boundaries of the adaptive managemetn zones. </t>
  </si>
  <si>
    <t>SESSF Closure Direction No. 2 2015: Maria Island, Seiner's Horseshoe, Everard Horseshoe closure.</t>
  </si>
  <si>
    <t>Zone C of the ASL management zone closed for 18 months</t>
  </si>
  <si>
    <t xml:space="preserve">SESSF Closure Direction No. 11 2013: Flinders Research Zone - amended closure </t>
  </si>
  <si>
    <t>SESSF Closure Direction No. 1 2014: Coorong Dolphin Zone - Dolphin Strategy</t>
  </si>
  <si>
    <t>Fisheries Management Act 1991</t>
  </si>
  <si>
    <t>Fisheries Management Regulations</t>
  </si>
  <si>
    <t>Commonwealth Fisheries Harvest Strategy Policy and Guidelines 2007</t>
  </si>
  <si>
    <t>Legislation and Policy</t>
  </si>
  <si>
    <t>Southern and Eastern Scalefish and Shark Fishery Harvest Strategy Framework 2009</t>
  </si>
  <si>
    <t>School shark caught alive must be released</t>
  </si>
  <si>
    <t xml:space="preserve">School Shark </t>
  </si>
  <si>
    <t xml:space="preserve">In line with existing code of conduct, introduced to rebuild school shark populations. </t>
  </si>
  <si>
    <t>SESSF Closure Direction No. 1 2016: Australian sea lion adaptive management zone C closure.</t>
  </si>
  <si>
    <t>Orange Roughy Stock Rebuilding Strategy 2014</t>
  </si>
  <si>
    <t xml:space="preserve">Replaces the Orange Roughy Conservation Program 2006 (ORCP). </t>
  </si>
  <si>
    <t>Orange Roughy Conservation Program 2006 (ORCP)</t>
  </si>
  <si>
    <t xml:space="preserve">Objective to conserve orange roughy to ensure its long term survival in nature and recover the species to ecologically sustainable levels. </t>
  </si>
  <si>
    <t>Blue Warehou Stock Rebuilding Strategy</t>
  </si>
  <si>
    <t>Blue Warehou</t>
  </si>
  <si>
    <t xml:space="preserve">Designed to implement management arrangements that allow for the stocks to rebuild and recover within a biologically reasonable timeframe. </t>
  </si>
  <si>
    <t xml:space="preserve">School Shark Stock Rebuilding Strategy </t>
  </si>
  <si>
    <t>Eastern Gemfish Stock Rebuilding Strategy</t>
  </si>
  <si>
    <t>Eastern Gemfish</t>
  </si>
  <si>
    <t xml:space="preserve">Redfish Stock Rebuilding Strategy </t>
  </si>
  <si>
    <t>Redfish</t>
  </si>
  <si>
    <t>Developed to support the recovery of redfish to above 20 per cent of its unfished biomass.</t>
  </si>
  <si>
    <t xml:space="preserve">Ecological Risk Management Strategy for the Southern and Eastern Scalefish and Shark Fishery </t>
  </si>
  <si>
    <t>The ERA process assesses the risk of AFMA not meeting its objectives when managing the impacts of commercial fishing on all aspects of the marine environment.</t>
  </si>
  <si>
    <t>Upper-Slope Dogfish Management Strategy</t>
  </si>
  <si>
    <t>Upper-slope Dogfish</t>
  </si>
  <si>
    <t>Seeks to ensure that the management requirements to satisfy a Conservation Dependent listing under the EPBC Act for Harrisson’s Dogfish and Southern Dogfish are in place.</t>
  </si>
  <si>
    <t>Bycatch action plans introduced (now referred to as a Bycatch and Discarding Workplan)</t>
  </si>
  <si>
    <t>Under the SESSF Management Plan 2003, AFMA is required to develop and implement a bycatch action plan (now referred to as a Bycatch and Discarding Workplan).</t>
  </si>
  <si>
    <t>28 day Quota Reconcilliation requirements</t>
  </si>
  <si>
    <t xml:space="preserve">SESSF Closure Direction No. 1 2017: Australian sea lion adaptive management zone D closure. </t>
  </si>
  <si>
    <t xml:space="preserve">GHT </t>
  </si>
  <si>
    <t>Zone D of the ASL management zone closed for 18 months</t>
  </si>
  <si>
    <t>Southern and Eastern Scalefish and Shark Fishery and Small Pelagic Fishery (Closures) Direction 2016</t>
  </si>
  <si>
    <t>Implimented to protect Harrisson's and Southern dogfish. Replaces SESSF (Closures) Direction No. 1 2015 and SESSF (Closures) Direction No. 5 2013.</t>
  </si>
  <si>
    <t>SESSF Closure Direction No. 1 2015</t>
  </si>
  <si>
    <t xml:space="preserve">Gillnet Dolphin Mitigation Strategy </t>
  </si>
  <si>
    <t xml:space="preserve">Replaces the 2014 Dolphin Strategy and revokes closure direction for Coorong Zone and applies new measures for gillnet fishing across the entire SESSF. </t>
  </si>
  <si>
    <t>Pink Ling 250 kg daily trip limited requirements amended to permit conditions</t>
  </si>
  <si>
    <t>TAP requirements for longline fishing updated</t>
  </si>
  <si>
    <t>Set longline</t>
  </si>
  <si>
    <t>Updated TAP.</t>
  </si>
  <si>
    <t>Direction</t>
  </si>
  <si>
    <t>E-monitoring (SESSF) Direction 2015</t>
  </si>
  <si>
    <t>Direction for requirements under e-monitoring program.</t>
  </si>
  <si>
    <r>
      <t xml:space="preserve">New concession condition introduced in conjunction with publishing </t>
    </r>
    <r>
      <rPr>
        <i/>
        <sz val="11"/>
        <color theme="1"/>
        <rFont val="Calibri"/>
        <family val="2"/>
        <scheme val="minor"/>
      </rPr>
      <t>The Bycatch Handling and Treatment Guide 2016-17.</t>
    </r>
  </si>
  <si>
    <t>Bycatch handling requirements added to concession conditions.</t>
  </si>
  <si>
    <t>Commonwealth takes over juristriction of School and Gummy Shark in South Australian, Tasmanian and Victorian State waters</t>
  </si>
  <si>
    <t>Incorporation of  the Commonwealth Victorian inshore trawl fishery into the south east trawl fishery</t>
  </si>
  <si>
    <r>
      <t xml:space="preserve">Australian Government </t>
    </r>
    <r>
      <rPr>
        <i/>
        <sz val="11"/>
        <color theme="1"/>
        <rFont val="Calibri"/>
        <family val="2"/>
        <scheme val="minor"/>
      </rPr>
      <t>Securing our Fishing Future</t>
    </r>
    <r>
      <rPr>
        <sz val="11"/>
        <color theme="1"/>
        <rFont val="Calibri"/>
        <family val="2"/>
        <scheme val="minor"/>
      </rPr>
      <t xml:space="preserve"> voluntary fishing concession buyback initiated</t>
    </r>
  </si>
  <si>
    <t>SESSF Closure Direction No. 2 2011</t>
  </si>
  <si>
    <r>
      <t xml:space="preserve">Impliemented to roll over measures of the </t>
    </r>
    <r>
      <rPr>
        <i/>
        <sz val="11"/>
        <color theme="1"/>
        <rFont val="Calibri"/>
        <family val="2"/>
        <scheme val="minor"/>
      </rPr>
      <t xml:space="preserve">Temporary Order No. 1 2011 </t>
    </r>
    <r>
      <rPr>
        <sz val="11"/>
        <color theme="1"/>
        <rFont val="Calibri"/>
        <family val="2"/>
        <scheme val="minor"/>
      </rPr>
      <t xml:space="preserve">into a longer term legislative instrument for the protection of ASL. </t>
    </r>
  </si>
  <si>
    <t>Boundaries of ASL adaptive management zones (A to G) are amended and trigger limits reduced.</t>
  </si>
  <si>
    <t>Boundaries of adaptive management zones (A to G) are amended to better reflect state of knowledge of population structure, protect smaller colonies. Bycatch trigger limits for adaptive management are reduced from 52 to 15 mortalities following advice from experts.</t>
  </si>
  <si>
    <t>Southern and Eastern Scalefish and Shark Fishery (Closure) Direction No. 1 2012</t>
  </si>
  <si>
    <t>ASL adaptive management zone A is closed to gillnetting for 18 months</t>
  </si>
  <si>
    <t>ASL adaptive management zone B is closed to gillnetting for 18 months</t>
  </si>
  <si>
    <t>Southern and Eastern Scalefish and Shark Fishery (Closure) Direction No. 3 2012</t>
  </si>
  <si>
    <t>ASL adaptive management zone D is closed to gillnetting for 18 months</t>
  </si>
  <si>
    <t>Two additional radial closures to protect three newly described ASL breeding colonies: Cap Island, Rocky Island (South) and Little Hummock Island</t>
  </si>
  <si>
    <t>ASL Strategy updated</t>
  </si>
  <si>
    <t>Strategy updated to include policy changes made since June 2010.</t>
  </si>
  <si>
    <t>Year</t>
  </si>
  <si>
    <t>TAP requirements for Auto-longline updated</t>
  </si>
  <si>
    <t>TAP requirements updated for demersal longline sector</t>
  </si>
  <si>
    <t>TAP requirements updated for Auto-longline sector</t>
  </si>
  <si>
    <t>Batemans Marine Park on the NSW south coast extends from the most northerly point of Murramarang Beach near Bawley Point to the southern side of Wallaga Lake entrance at Murunna Point.</t>
  </si>
  <si>
    <t>In 2000 access was permitted to everyone holding a class A permit who applied to fish in the zone</t>
  </si>
  <si>
    <t>Park covers approximately 460 km2, encompassing Lord Howe Island itself, the Admiralty Islands, Balls Pyramid and South East Rock</t>
  </si>
  <si>
    <t>Marine Parks</t>
  </si>
  <si>
    <t>Jervis Bay Marine Park on the NSW South coast covers approximately 215 km2 and spans over 100 km of coastline and adjacent oceanic, embayment and estuarine waters.</t>
  </si>
  <si>
    <t>The reserve covers approximately 2 473 km2 and contains two zone types: Multiple Use (79%) and Special Purpose (21%).</t>
  </si>
  <si>
    <t>The Hunter CMR covers an area stretching from NSW state waters to approximately 100 km offshore adjacent to the area between Port Stephens and Sugarloaf Point. The reserve covers approximately 6 257 km2 and contains two zone types: Multiple Use (72%) and Special Purpose (28%).</t>
  </si>
  <si>
    <t>Background The Solitary Islands CMR is located approximately 5.5 km offshore adjacent to the area between Coffs Harbour and Sandon Bluffs. The reserve covers approximately 152 km2 and contains three zone types: Marine National Park (1%), Multiple Use (24%) and Special Purpose (75%).</t>
  </si>
  <si>
    <t>The Central Eastern CMR extends from shelf-edge depths approximately 30 km offshore to deep ocean waters approximately 200 km offshore. It spans more than 500 km in a north–south alignment over the southern seamounts of the Tasmantid Seamount Chain. The CMR covers approximately 70 054 km2 and contains three zone types: Marine National Park (12%), Habitat Protection (74%) and Multiple Use (14%).</t>
  </si>
  <si>
    <t xml:space="preserve">The Lord Howe Island CMR covers approximately 110 139 km2 and contains five zone types: Marine National Park (10%), Recreational Use (1%), Habitat Protection (Lord Howe) (5%), Habitat Protection (50%) and Multiple Use (35%). </t>
  </si>
  <si>
    <t>The Norfolk CMR is centred around Norfolk Island, spanning more than 700 km in a north–south alignment over the Norfolk Ridge. The reserve covers approximately 188 443 km2 and contains three zone types: Marine National Park (22%), Habitat Protection (11%) and Multiple Use (67%).</t>
  </si>
  <si>
    <t>Solitary Islands Marine Park on the NSW North Coast extends north from Coffs Harbour to Sandon River along about 75 km of coastline.</t>
  </si>
  <si>
    <t>Establishment of 14 Commonwealth marine reserves covering approximately 388 464 km2. Macquarie Island CMR is part of the South-east Marine Reserves Network but was proclaimed in 1999 under National Parks and Wildlife Conservation Act 1975)</t>
  </si>
  <si>
    <t>Closures implimented to protect Harrisson's and Southern dogfish.</t>
  </si>
  <si>
    <t xml:space="preserve">Closures implimented to rebuild the pink ling stock east of Bass Strait.  Exception for boats on 25% arrangement. </t>
  </si>
  <si>
    <t xml:space="preserve">Requirement for all trawl vessels to use either sprayers, bafflers, or pinkies with no offal discharge. </t>
  </si>
  <si>
    <t>CTS, GAB</t>
  </si>
  <si>
    <t xml:space="preserve">The eastern pink ling daily catch allowance was removed subject to SETFIA coordinating catch restrictions to constrain eastern ling catches. Boats were still eligible to enter into the 25% arrangement. </t>
  </si>
  <si>
    <t>Logbook</t>
  </si>
  <si>
    <t>New gillnet and line logs introduced to include piece counts for discards (NT01B and LN01B)</t>
  </si>
  <si>
    <t>Set gillnet (demersal gillnet), Set longline (demersal longline)</t>
  </si>
  <si>
    <t>Discards</t>
  </si>
  <si>
    <t>Pink ling</t>
  </si>
  <si>
    <t xml:space="preserve">Pink ling trip limit removed from concession conditions. </t>
  </si>
  <si>
    <t>Logbooks for Fisheries Determination 2016</t>
  </si>
  <si>
    <t xml:space="preserve">All trawl concession conditions amended to require use of approved seabird mitigation devices </t>
  </si>
  <si>
    <t xml:space="preserve">Direction closure </t>
  </si>
  <si>
    <t>Amendment to SESSF Closure Direction No. 2 2015 to exempt boats on 25% ratio arrangements</t>
  </si>
  <si>
    <t xml:space="preserve">Pink Ling </t>
  </si>
  <si>
    <t>Amends SESSF Closure Direction No. 2 2015 to exempt boats on 25% arrangements from the Maria Island, Everard and Seiner's Horseshore (ling) closures</t>
  </si>
  <si>
    <t xml:space="preserve">Hunter Commonwealth Marine Reserve established.  </t>
  </si>
  <si>
    <t xml:space="preserve">Jervis Commonwealth Marine Reserve established. </t>
  </si>
  <si>
    <t xml:space="preserve">Solitary Islands Marine Reserve (Commonwealth Waters) is replaced by the Solitary Islands Commonwealth Marine Reserve. </t>
  </si>
  <si>
    <t xml:space="preserve">Central Eastern Commonwealth Reserve established.  </t>
  </si>
  <si>
    <r>
      <t xml:space="preserve">Norfolk Commonwealth Marine Reserve established. </t>
    </r>
    <r>
      <rPr>
        <sz val="11"/>
        <color rgb="FFFF0000"/>
        <rFont val="Calibri"/>
        <family val="2"/>
        <scheme val="minor"/>
      </rPr>
      <t xml:space="preserve"> </t>
    </r>
  </si>
  <si>
    <t xml:space="preserve"> The Elizabeth and Middleton Reefs Marine National Nature Reserve and Lord Howe Island Marine Park are replaced by the Lord Howe Commonwealth Marine Reserve.  </t>
  </si>
  <si>
    <t>Proclamation of the South-east Commonwealth Marine Reserves Network (the South-east network) under s. 344 of the EPBC Act .</t>
  </si>
  <si>
    <t>Jervis Bay  National Park (Commonwealth Waters) established. Name changed to Booderee National Park in 1995 following transfer of the park to the Wreck Bay Aboriginal community.</t>
  </si>
  <si>
    <t xml:space="preserve">Zones and management rules of the Jervis Bay Marine Park (NSW state waters) come into effect. </t>
  </si>
  <si>
    <t>Jervis Bay Marine Park established (NSW state waters) established in 1998 with management rules commencing in October 2002.</t>
  </si>
  <si>
    <t>Solitary Islands Marine Reserve (Commonwealth Waters) established</t>
  </si>
  <si>
    <t xml:space="preserve">Zones and management rules of the Solitary Islands Marine Park (NSW state waters) come into effect. </t>
  </si>
  <si>
    <t>Solitary Islands Marine Park (NSW state waters) is establised (previously a marine reserve since 1991).</t>
  </si>
  <si>
    <t xml:space="preserve">Lord Howe Island Marine Park (Commonwealth Waters) established.  </t>
  </si>
  <si>
    <t>Lord Howe Commonwealth Marine Reserve renamed by proclamation to Lord Howe Marine Park.</t>
  </si>
  <si>
    <t>Solitary Islands Commonwealth Marine Reserve renamed by proclamation to Solitary Islands Marine Park.</t>
  </si>
  <si>
    <t>Review of the Lord Howe Island Marine Park completed.</t>
  </si>
  <si>
    <t>Zones and management rules of Batemans Marine Park come into effect.</t>
  </si>
  <si>
    <t>Establishment of Batemans Marine Park.</t>
  </si>
  <si>
    <t xml:space="preserve">Zones and management rules of the Lord Howe Island Marine Park (NSW state waters) come into effect. </t>
  </si>
  <si>
    <t>xx/02/1999</t>
  </si>
  <si>
    <t xml:space="preserve">Lord Howe Island Marine Park (NSW state waters) established. </t>
  </si>
  <si>
    <t>January 1998</t>
  </si>
  <si>
    <t>August 2002</t>
  </si>
  <si>
    <t>October 2002</t>
  </si>
  <si>
    <r>
      <t>TAP requirements for Auto-</t>
    </r>
    <r>
      <rPr>
        <sz val="11"/>
        <rFont val="Calibri"/>
        <family val="2"/>
        <scheme val="minor"/>
      </rPr>
      <t>longline updated</t>
    </r>
  </si>
  <si>
    <t>November 2005</t>
  </si>
  <si>
    <t>April 2006</t>
  </si>
  <si>
    <t>June 2007</t>
  </si>
  <si>
    <t>November 2008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</si>
</sst>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theme="1"/>
      <name val="Calibri"/>
      <family val="2"/>
      <scheme val="minor"/>
    </font>
    <font>
      <i/>
      <sz val="11"/>
      <color theme="1"/>
      <name val="Calibri"/>
      <family val="2"/>
      <scheme val="minor"/>
    </font>
    <font>
      <sz val="11"/>
      <name val="Calibri"/>
      <family val="2"/>
      <scheme val="minor"/>
    </font>
    <font>
      <sz val="11"/>
      <color rgb="FF006100"/>
      <name val="Calibri"/>
      <family val="2"/>
      <scheme val="minor"/>
    </font>
    <font>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C6EFCE"/>
      </patternFill>
    </fill>
  </fills>
  <borders count="1">
    <border>
      <left/>
      <right/>
      <top/>
      <bottom/>
      <diagonal/>
    </border>
  </borders>
  <cellStyleXfs count="2">
    <xf numFmtId="0" fontId="0" fillId="0" borderId="0"/>
    <xf numFmtId="0" fontId="4" fillId="3" borderId="0" applyNumberFormat="0" applyBorder="0" applyAlignment="0" applyProtection="0"/>
  </cellStyleXfs>
  <cellXfs count="24">
    <xf numFmtId="0" fontId="0" fillId="0" borderId="0" xfId="0"/>
    <xf numFmtId="14" fontId="0" fillId="0" borderId="0" xfId="0" applyNumberFormat="1"/>
    <xf numFmtId="0" fontId="0" fillId="0" borderId="0" xfId="0" applyFill="1"/>
    <xf numFmtId="14" fontId="0" fillId="0" borderId="0" xfId="0" applyNumberFormat="1" applyFill="1"/>
    <xf numFmtId="0" fontId="0" fillId="0" borderId="0" xfId="0" applyAlignment="1">
      <alignment horizontal="left"/>
    </xf>
    <xf numFmtId="0" fontId="0" fillId="0" borderId="0" xfId="0" applyFill="1" applyAlignment="1">
      <alignment horizontal="left"/>
    </xf>
    <xf numFmtId="0" fontId="1" fillId="0" borderId="0" xfId="0" applyFont="1"/>
    <xf numFmtId="0" fontId="0" fillId="2" borderId="0" xfId="0" applyFill="1"/>
    <xf numFmtId="14" fontId="0" fillId="0" borderId="0" xfId="0" applyNumberFormat="1" applyFill="1" applyAlignment="1">
      <alignment horizontal="right"/>
    </xf>
    <xf numFmtId="0" fontId="1" fillId="0" borderId="0" xfId="0" applyFont="1" applyFill="1"/>
    <xf numFmtId="0" fontId="0" fillId="0" borderId="0" xfId="0" applyFill="1" applyAlignment="1">
      <alignment horizontal="justify" vertical="center"/>
    </xf>
    <xf numFmtId="0" fontId="3" fillId="0" borderId="0" xfId="0" applyFont="1" applyFill="1"/>
    <xf numFmtId="0" fontId="4" fillId="3" borderId="0" xfId="1"/>
    <xf numFmtId="14" fontId="4" fillId="3" borderId="0" xfId="1" applyNumberFormat="1"/>
    <xf numFmtId="0" fontId="4" fillId="3" borderId="0" xfId="1" applyAlignment="1">
      <alignment horizontal="left"/>
    </xf>
    <xf numFmtId="14" fontId="4" fillId="3" borderId="0" xfId="1" applyNumberFormat="1" applyAlignment="1">
      <alignment horizontal="right"/>
    </xf>
    <xf numFmtId="0" fontId="4" fillId="3" borderId="0" xfId="1" applyAlignment="1">
      <alignment wrapText="1"/>
    </xf>
    <xf numFmtId="0" fontId="4" fillId="3" borderId="0" xfId="1" applyAlignment="1">
      <alignment vertical="center" wrapText="1"/>
    </xf>
    <xf numFmtId="0" fontId="4" fillId="3" borderId="0" xfId="1" applyAlignment="1">
      <alignment vertical="center"/>
    </xf>
    <xf numFmtId="0" fontId="4" fillId="3" borderId="0" xfId="1" applyAlignment="1">
      <alignment horizontal="left" vertical="center"/>
    </xf>
    <xf numFmtId="14" fontId="4" fillId="3" borderId="0" xfId="1" applyNumberFormat="1" applyAlignment="1">
      <alignment vertical="center"/>
    </xf>
    <xf numFmtId="49" fontId="4" fillId="3" borderId="0" xfId="1" applyNumberFormat="1" applyAlignment="1">
      <alignment horizontal="right" vertical="center"/>
    </xf>
    <xf numFmtId="49" fontId="0" fillId="0" borderId="0" xfId="0" applyNumberFormat="1" applyFill="1" applyAlignment="1">
      <alignment horizontal="right"/>
    </xf>
    <xf numFmtId="49" fontId="4" fillId="3" borderId="0" xfId="1" applyNumberFormat="1" applyAlignment="1">
      <alignment horizontal="right"/>
    </xf>
  </cellXfs>
  <cellStyles count="2">
    <cellStyle name="Good" xfId="1" builtinId="26"/>
    <cellStyle name="Normal" xfId="0" builtinId="0"/>
  </cellStyles>
  <dxfs count="2">
    <dxf>
      <alignment horizontal="left" vertical="bottom" textRotation="0" wrapText="0" indent="0" justifyLastLine="0" shrinkToFit="0" readingOrder="0"/>
    </dxf>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Table13" displayName="Table13" ref="A1:K208" totalsRowShown="0" headerRowCellStyle="Normal" dataCellStyle="Normal">
  <autoFilter ref="A1:K208"/>
  <sortState ref="A2:K146">
    <sortCondition ref="A1:A146"/>
  </sortState>
  <tableColumns count="11">
    <tableColumn id="1" name="Event ID" dataCellStyle="Normal"/>
    <tableColumn id="2" name="Date " dataDxfId="1" dataCellStyle="Normal"/>
    <tableColumn id="11" name="Year" dataDxfId="0" dataCellStyle="Normal"/>
    <tableColumn id="3" name="Event" dataCellStyle="Normal"/>
    <tableColumn id="4" name="Description" dataCellStyle="Normal"/>
    <tableColumn id="12" name="Sector" dataCellStyle="Normal"/>
    <tableColumn id="6" name="Method" dataCellStyle="Normal"/>
    <tableColumn id="7" name="Species" dataCellStyle="Normal"/>
    <tableColumn id="9" name="Detail" dataCellStyle="Normal"/>
    <tableColumn id="10" name="Link" dataCellStyle="Normal"/>
    <tableColumn id="8" name="Position" dataCellStyle="Normal">
      <calculatedColumnFormula>RANDBETWEEN(-200,200)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afma.gov.au/wp-content/uploads/2010/07/n20050315.pdf" TargetMode="External"/><Relationship Id="rId18" Type="http://schemas.openxmlformats.org/officeDocument/2006/relationships/hyperlink" Target="http://www.comlaw.gov.au/Details/F2009L02392/Explanatory%20Statement/Text" TargetMode="External"/><Relationship Id="rId26" Type="http://schemas.openxmlformats.org/officeDocument/2006/relationships/hyperlink" Target="http://www.comlaw.gov.au/Details/F2005L03250/Explanatory%20Statement/Text" TargetMode="External"/><Relationship Id="rId39" Type="http://schemas.openxmlformats.org/officeDocument/2006/relationships/hyperlink" Target="http://www.comlaw.gov.au/Details/F2013L00168/Explanatory%20Statement/Text" TargetMode="External"/><Relationship Id="rId21" Type="http://schemas.openxmlformats.org/officeDocument/2006/relationships/hyperlink" Target="http://www.afma.gov.au/wp-content/uploads/2010/07/n20071002_expl.pdf" TargetMode="External"/><Relationship Id="rId34" Type="http://schemas.openxmlformats.org/officeDocument/2006/relationships/hyperlink" Target="http://www.comlaw.gov.au/Details/F2008L02405/Explanatory%20Statement/Text" TargetMode="External"/><Relationship Id="rId42" Type="http://schemas.openxmlformats.org/officeDocument/2006/relationships/hyperlink" Target="http://www.comlaw.gov.au/Details/F2012L00429/Explanatory%20Statement/Text" TargetMode="External"/><Relationship Id="rId47" Type="http://schemas.openxmlformats.org/officeDocument/2006/relationships/hyperlink" Target="http://www.comlaw.gov.au/Details/F2012L00473/Explanatory%20Statement/Text" TargetMode="External"/><Relationship Id="rId50" Type="http://schemas.openxmlformats.org/officeDocument/2006/relationships/hyperlink" Target="http://www.comlaw.gov.au/Details/F2013L00632/Explanatory%20Statement/Text" TargetMode="External"/><Relationship Id="rId55" Type="http://schemas.openxmlformats.org/officeDocument/2006/relationships/hyperlink" Target="http://www.comlaw.gov.au/Details/F2012L01670/Explanatory%20Statement/Text" TargetMode="External"/><Relationship Id="rId7" Type="http://schemas.openxmlformats.org/officeDocument/2006/relationships/hyperlink" Target="http://www.afma.gov.au/wp-content/uploads/2010/07/n20061212_expl_statement.pdf" TargetMode="External"/><Relationship Id="rId12" Type="http://schemas.openxmlformats.org/officeDocument/2006/relationships/hyperlink" Target="http://www.afma.gov.au/wp-content/uploads/2010/08/sessf_direction_3.pdf" TargetMode="External"/><Relationship Id="rId17" Type="http://schemas.openxmlformats.org/officeDocument/2006/relationships/hyperlink" Target="http://www.comlaw.gov.au/Details/F2005L04009" TargetMode="External"/><Relationship Id="rId25" Type="http://schemas.openxmlformats.org/officeDocument/2006/relationships/hyperlink" Target="http://www.comlaw.gov.au/Details/F2005L03250/Explanatory%20Statement/Text" TargetMode="External"/><Relationship Id="rId33" Type="http://schemas.openxmlformats.org/officeDocument/2006/relationships/hyperlink" Target="http://www.comlaw.gov.au/Details/F2011L00664/Explanatory%20Statement/Text" TargetMode="External"/><Relationship Id="rId38" Type="http://schemas.openxmlformats.org/officeDocument/2006/relationships/hyperlink" Target="http://www.comlaw.gov.au/Details/F2013L00168/Explanatory%20Statement/Text" TargetMode="External"/><Relationship Id="rId46" Type="http://schemas.openxmlformats.org/officeDocument/2006/relationships/hyperlink" Target="http://www.comlaw.gov.au/Details/F2010L03160/Explanatory%20Statement/Text" TargetMode="External"/><Relationship Id="rId2" Type="http://schemas.openxmlformats.org/officeDocument/2006/relationships/hyperlink" Target="http://www.afma.gov.au/wp-content/uploads/2010/07/20060705_gear.pdf" TargetMode="External"/><Relationship Id="rId16" Type="http://schemas.openxmlformats.org/officeDocument/2006/relationships/hyperlink" Target="http://www.comlaw.gov.au/Series/C2004A04237" TargetMode="External"/><Relationship Id="rId20" Type="http://schemas.openxmlformats.org/officeDocument/2006/relationships/hyperlink" Target="http://www.afma.gov.au/wp-content/uploads/2010/07/n20071002_expl.pdf" TargetMode="External"/><Relationship Id="rId29" Type="http://schemas.openxmlformats.org/officeDocument/2006/relationships/hyperlink" Target="http://www.comlaw.gov.au/Details/F2005L03250/Explanatory%20Statement/Text" TargetMode="External"/><Relationship Id="rId41" Type="http://schemas.openxmlformats.org/officeDocument/2006/relationships/hyperlink" Target="http://www.comlaw.gov.au/Details/F2012L00106/Explanatory%20Statement/Text" TargetMode="External"/><Relationship Id="rId54" Type="http://schemas.openxmlformats.org/officeDocument/2006/relationships/hyperlink" Target="http://www.comlaw.gov.au/Details/F2010L03313/Explanatory%20Statement/Text" TargetMode="External"/><Relationship Id="rId1" Type="http://schemas.openxmlformats.org/officeDocument/2006/relationships/hyperlink" Target="http://www.afma.gov.au/wp-content/uploads/2010/07/20061127_order_1.pdf" TargetMode="External"/><Relationship Id="rId6" Type="http://schemas.openxmlformats.org/officeDocument/2006/relationships/hyperlink" Target="http://www.afma.gov.au/wp-content/uploads/2010/07/n20061212_expl_statement.pdf" TargetMode="External"/><Relationship Id="rId11" Type="http://schemas.openxmlformats.org/officeDocument/2006/relationships/hyperlink" Target="http://www.afma.gov.au/wp-content/uploads/2010/07/n20051025_g.pdf" TargetMode="External"/><Relationship Id="rId24" Type="http://schemas.openxmlformats.org/officeDocument/2006/relationships/hyperlink" Target="http://www.comlaw.gov.au/Details/F2005L03250/Explanatory%20Statement/Text" TargetMode="External"/><Relationship Id="rId32" Type="http://schemas.openxmlformats.org/officeDocument/2006/relationships/hyperlink" Target="http://www.comlaw.gov.au/Details/F2010L01806/Explanatory%20Statement/Text" TargetMode="External"/><Relationship Id="rId37" Type="http://schemas.openxmlformats.org/officeDocument/2006/relationships/hyperlink" Target="http://www.comlaw.gov.au/Details/F2012L00106/Explanatory%20Statement/Text" TargetMode="External"/><Relationship Id="rId40" Type="http://schemas.openxmlformats.org/officeDocument/2006/relationships/hyperlink" Target="http://www.comlaw.gov.au/Details/F2014L01198/Explanatory%20Statement/Text" TargetMode="External"/><Relationship Id="rId45" Type="http://schemas.openxmlformats.org/officeDocument/2006/relationships/hyperlink" Target="http://www.comlaw.gov.au/Details/F2012L00736/Explanatory%20Statement/Text" TargetMode="External"/><Relationship Id="rId53" Type="http://schemas.openxmlformats.org/officeDocument/2006/relationships/hyperlink" Target="http://www.comlaw.gov.au/Details/F2013L01702/Explanatory%20Statement/Text" TargetMode="External"/><Relationship Id="rId5" Type="http://schemas.openxmlformats.org/officeDocument/2006/relationships/hyperlink" Target="http://www.afma.gov.au/wp-content/uploads/2010/07/20051222_05.pdf" TargetMode="External"/><Relationship Id="rId15" Type="http://schemas.openxmlformats.org/officeDocument/2006/relationships/hyperlink" Target="http://www.afma.gov.au/wp-content/uploads/2010/07/n20071002_expl.pdf" TargetMode="External"/><Relationship Id="rId23" Type="http://schemas.openxmlformats.org/officeDocument/2006/relationships/hyperlink" Target="http://www.comlaw.gov.au/Details/F2005L03250/Explanatory%20Statement/Text" TargetMode="External"/><Relationship Id="rId28" Type="http://schemas.openxmlformats.org/officeDocument/2006/relationships/hyperlink" Target="http://www.comlaw.gov.au/Details/F2005L03250/Explanatory%20Statement/Text" TargetMode="External"/><Relationship Id="rId36" Type="http://schemas.openxmlformats.org/officeDocument/2006/relationships/hyperlink" Target="http://www.comlaw.gov.au/Details/F2014L01198/Explanatory%20Statement/Text" TargetMode="External"/><Relationship Id="rId49" Type="http://schemas.openxmlformats.org/officeDocument/2006/relationships/hyperlink" Target="http://www.comlaw.gov.au/Details/F2013L00222/Explanatory%20Statement/Text" TargetMode="External"/><Relationship Id="rId57" Type="http://schemas.openxmlformats.org/officeDocument/2006/relationships/table" Target="../tables/table1.xml"/><Relationship Id="rId10" Type="http://schemas.openxmlformats.org/officeDocument/2006/relationships/hyperlink" Target="http://www.afma.gov.au/wp-content/uploads/2010/07/n20071002_expl.pdf" TargetMode="External"/><Relationship Id="rId19" Type="http://schemas.openxmlformats.org/officeDocument/2006/relationships/hyperlink" Target="http://www.afma.gov.au/wp-content/uploads/2010/07/n20070619.pdf" TargetMode="External"/><Relationship Id="rId31" Type="http://schemas.openxmlformats.org/officeDocument/2006/relationships/hyperlink" Target="http://www.comlaw.gov.au/Details/F2011L02147/Explanatory%20Statement/Text" TargetMode="External"/><Relationship Id="rId44" Type="http://schemas.openxmlformats.org/officeDocument/2006/relationships/hyperlink" Target="http://www.comlaw.gov.au/Details/F2010L01809/Explanatory%20Statement/Text" TargetMode="External"/><Relationship Id="rId52" Type="http://schemas.openxmlformats.org/officeDocument/2006/relationships/hyperlink" Target="http://www.comlaw.gov.au/Details/F2013L01150/Explanatory%20Statement/Text" TargetMode="External"/><Relationship Id="rId4" Type="http://schemas.openxmlformats.org/officeDocument/2006/relationships/hyperlink" Target="http://www.afma.gov.au/wp-content/uploads/2010/07/20061127_order_1.pdf" TargetMode="External"/><Relationship Id="rId9" Type="http://schemas.openxmlformats.org/officeDocument/2006/relationships/hyperlink" Target="http://www.afma.gov.au/wp-content/uploads/2010/07/ECDWTS_alfonsino_ma.pdf" TargetMode="External"/><Relationship Id="rId14" Type="http://schemas.openxmlformats.org/officeDocument/2006/relationships/hyperlink" Target="http://www.afma.gov.au/home/afma-archives/sessf-2004/review-of-automatic-longlining-in-the-gillnet-hook-and-trap-fishery/" TargetMode="External"/><Relationship Id="rId22" Type="http://schemas.openxmlformats.org/officeDocument/2006/relationships/hyperlink" Target="http://www.comlaw.gov.au/Details/F2005L03250/Explanatory%20Statement/Text" TargetMode="External"/><Relationship Id="rId27" Type="http://schemas.openxmlformats.org/officeDocument/2006/relationships/hyperlink" Target="http://www.comlaw.gov.au/Details/F2005L03250/Explanatory%20Statement/Text" TargetMode="External"/><Relationship Id="rId30" Type="http://schemas.openxmlformats.org/officeDocument/2006/relationships/hyperlink" Target="http://www.comlaw.gov.au/Details/F2005L03250/Explanatory%20Statement/Text" TargetMode="External"/><Relationship Id="rId35" Type="http://schemas.openxmlformats.org/officeDocument/2006/relationships/hyperlink" Target="http://www.comlaw.gov.au/Details/F2009L00228/Explanatory%20Statement/Text" TargetMode="External"/><Relationship Id="rId43" Type="http://schemas.openxmlformats.org/officeDocument/2006/relationships/hyperlink" Target="http://www.comlaw.gov.au/Details/F2013L00169/Explanatory%20Statement/Text" TargetMode="External"/><Relationship Id="rId48" Type="http://schemas.openxmlformats.org/officeDocument/2006/relationships/hyperlink" Target="http://www.comlaw.gov.au/Details/F2012L01906/Explanatory%20Statement/Text" TargetMode="External"/><Relationship Id="rId56" Type="http://schemas.openxmlformats.org/officeDocument/2006/relationships/printerSettings" Target="../printerSettings/printerSettings1.bin"/><Relationship Id="rId8" Type="http://schemas.openxmlformats.org/officeDocument/2006/relationships/hyperlink" Target="http://www.afma.gov.au/wp-content/uploads/2010/07/n20061207.pdf" TargetMode="External"/><Relationship Id="rId51" Type="http://schemas.openxmlformats.org/officeDocument/2006/relationships/hyperlink" Target="http://www.comlaw.gov.au/Details/F2013L00693/Explanatory%20Statement/Text" TargetMode="External"/><Relationship Id="rId3" Type="http://schemas.openxmlformats.org/officeDocument/2006/relationships/hyperlink" Target="http://www.afma.gov.au/wp-content/uploads/2010/07/20050511_let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8"/>
  <sheetViews>
    <sheetView tabSelected="1" workbookViewId="0">
      <selection activeCell="A2" sqref="A2"/>
    </sheetView>
  </sheetViews>
  <sheetFormatPr defaultRowHeight="15" x14ac:dyDescent="0.25"/>
  <cols>
    <col min="2" max="2" width="16.140625" style="1" customWidth="1"/>
    <col min="3" max="3" width="9.140625" style="4"/>
    <col min="4" max="4" width="30.7109375" customWidth="1"/>
    <col min="5" max="5" width="181.42578125" bestFit="1" customWidth="1"/>
    <col min="6" max="6" width="13.7109375" customWidth="1"/>
    <col min="7" max="7" width="41.42578125" customWidth="1"/>
    <col min="8" max="8" width="28.85546875" customWidth="1"/>
    <col min="9" max="9" width="255.7109375" bestFit="1" customWidth="1"/>
    <col min="10" max="10" width="18.42578125" customWidth="1"/>
    <col min="11" max="11" width="10.5703125" bestFit="1" customWidth="1"/>
  </cols>
  <sheetData>
    <row r="1" spans="1:11" x14ac:dyDescent="0.25">
      <c r="A1" t="s">
        <v>301</v>
      </c>
      <c r="B1" s="1" t="s">
        <v>5</v>
      </c>
      <c r="C1" s="4" t="s">
        <v>445</v>
      </c>
      <c r="D1" t="s">
        <v>6</v>
      </c>
      <c r="E1" t="s">
        <v>7</v>
      </c>
      <c r="F1" t="s">
        <v>8</v>
      </c>
      <c r="G1" t="s">
        <v>9</v>
      </c>
      <c r="H1" t="s">
        <v>0</v>
      </c>
      <c r="I1" t="s">
        <v>10</v>
      </c>
      <c r="J1" t="s">
        <v>11</v>
      </c>
      <c r="K1" t="s">
        <v>12</v>
      </c>
    </row>
    <row r="2" spans="1:11" x14ac:dyDescent="0.25">
      <c r="A2">
        <v>1</v>
      </c>
      <c r="B2" s="1">
        <v>32234</v>
      </c>
      <c r="C2" s="4" t="s">
        <v>13</v>
      </c>
      <c r="D2" t="s">
        <v>14</v>
      </c>
      <c r="E2" t="s">
        <v>15</v>
      </c>
      <c r="F2" t="s">
        <v>16</v>
      </c>
      <c r="G2" t="s">
        <v>17</v>
      </c>
      <c r="H2" t="s">
        <v>25</v>
      </c>
      <c r="I2" t="s">
        <v>18</v>
      </c>
      <c r="J2" t="s">
        <v>19</v>
      </c>
      <c r="K2">
        <f t="shared" ref="K2:K51" ca="1" si="0">RANDBETWEEN(-200,200)</f>
        <v>156</v>
      </c>
    </row>
    <row r="3" spans="1:11" x14ac:dyDescent="0.25">
      <c r="A3">
        <v>2</v>
      </c>
      <c r="B3" s="1">
        <v>32509</v>
      </c>
      <c r="C3" s="4">
        <v>1989</v>
      </c>
      <c r="D3" t="s">
        <v>14</v>
      </c>
      <c r="E3" t="s">
        <v>20</v>
      </c>
      <c r="F3" t="s">
        <v>296</v>
      </c>
      <c r="G3" t="s">
        <v>21</v>
      </c>
      <c r="H3" t="s">
        <v>4</v>
      </c>
      <c r="I3" t="s">
        <v>19</v>
      </c>
      <c r="J3" t="s">
        <v>19</v>
      </c>
      <c r="K3">
        <f t="shared" ca="1" si="0"/>
        <v>143</v>
      </c>
    </row>
    <row r="4" spans="1:11" x14ac:dyDescent="0.25">
      <c r="A4">
        <v>3</v>
      </c>
      <c r="B4" s="1">
        <v>33329</v>
      </c>
      <c r="C4" s="4" t="s">
        <v>22</v>
      </c>
      <c r="D4" t="s">
        <v>23</v>
      </c>
      <c r="E4" t="s">
        <v>24</v>
      </c>
      <c r="F4" t="s">
        <v>16</v>
      </c>
      <c r="G4" t="s">
        <v>17</v>
      </c>
      <c r="H4" t="s">
        <v>25</v>
      </c>
      <c r="K4">
        <f t="shared" ca="1" si="0"/>
        <v>-32</v>
      </c>
    </row>
    <row r="5" spans="1:11" x14ac:dyDescent="0.25">
      <c r="A5">
        <v>4</v>
      </c>
      <c r="B5" s="1">
        <v>33329</v>
      </c>
      <c r="C5" s="4">
        <v>1991</v>
      </c>
      <c r="D5" t="s">
        <v>14</v>
      </c>
      <c r="E5" t="s">
        <v>26</v>
      </c>
      <c r="F5" t="s">
        <v>16</v>
      </c>
      <c r="G5" t="s">
        <v>17</v>
      </c>
      <c r="H5" t="s">
        <v>25</v>
      </c>
      <c r="I5" t="s">
        <v>27</v>
      </c>
      <c r="J5" t="s">
        <v>19</v>
      </c>
      <c r="K5">
        <f t="shared" ca="1" si="0"/>
        <v>42</v>
      </c>
    </row>
    <row r="6" spans="1:11" x14ac:dyDescent="0.25">
      <c r="A6">
        <v>5</v>
      </c>
      <c r="B6" s="3"/>
      <c r="C6" s="5">
        <v>1991</v>
      </c>
      <c r="D6" s="2" t="s">
        <v>386</v>
      </c>
      <c r="E6" s="2" t="s">
        <v>383</v>
      </c>
      <c r="F6" s="2" t="s">
        <v>57</v>
      </c>
      <c r="G6" s="2" t="s">
        <v>30</v>
      </c>
      <c r="H6" s="2" t="s">
        <v>25</v>
      </c>
      <c r="I6" s="2"/>
      <c r="J6" s="2"/>
      <c r="K6" s="2">
        <f ca="1">RANDBETWEEN(-200,200)</f>
        <v>153</v>
      </c>
    </row>
    <row r="7" spans="1:11" s="12" customFormat="1" x14ac:dyDescent="0.25">
      <c r="A7">
        <v>6</v>
      </c>
      <c r="B7" s="13"/>
      <c r="C7" s="14">
        <v>1992</v>
      </c>
      <c r="D7" s="12" t="s">
        <v>452</v>
      </c>
      <c r="E7" s="12" t="s">
        <v>486</v>
      </c>
      <c r="F7" s="18" t="s">
        <v>57</v>
      </c>
      <c r="G7" s="18" t="s">
        <v>30</v>
      </c>
      <c r="H7" s="18" t="s">
        <v>25</v>
      </c>
      <c r="K7" s="12">
        <f ca="1">RANDBETWEEN(-200,200)</f>
        <v>24</v>
      </c>
    </row>
    <row r="8" spans="1:11" x14ac:dyDescent="0.25">
      <c r="A8">
        <v>7</v>
      </c>
      <c r="B8" s="1">
        <v>33635</v>
      </c>
      <c r="C8" s="4">
        <v>1992</v>
      </c>
      <c r="D8" t="s">
        <v>14</v>
      </c>
      <c r="E8" t="s">
        <v>28</v>
      </c>
      <c r="F8" t="s">
        <v>29</v>
      </c>
      <c r="G8" t="s">
        <v>30</v>
      </c>
      <c r="H8" t="s">
        <v>25</v>
      </c>
      <c r="J8" t="s">
        <v>31</v>
      </c>
      <c r="K8">
        <f t="shared" ca="1" si="0"/>
        <v>-46</v>
      </c>
    </row>
    <row r="9" spans="1:11" x14ac:dyDescent="0.25">
      <c r="A9">
        <v>8</v>
      </c>
      <c r="B9" s="3"/>
      <c r="C9" s="5">
        <v>1992</v>
      </c>
      <c r="D9" s="2" t="s">
        <v>386</v>
      </c>
      <c r="E9" s="2" t="s">
        <v>384</v>
      </c>
      <c r="F9" s="2" t="s">
        <v>57</v>
      </c>
      <c r="G9" s="2" t="s">
        <v>30</v>
      </c>
      <c r="H9" s="2" t="s">
        <v>25</v>
      </c>
      <c r="I9" s="2"/>
      <c r="J9" s="2"/>
      <c r="K9" s="2">
        <f ca="1">RANDBETWEEN(-200,200)</f>
        <v>-121</v>
      </c>
    </row>
    <row r="10" spans="1:11" x14ac:dyDescent="0.25">
      <c r="A10">
        <v>9</v>
      </c>
      <c r="B10" s="1">
        <v>33636</v>
      </c>
      <c r="C10" s="4">
        <v>1992</v>
      </c>
      <c r="D10" t="s">
        <v>14</v>
      </c>
      <c r="E10" t="s">
        <v>32</v>
      </c>
      <c r="F10" t="s">
        <v>296</v>
      </c>
      <c r="G10" t="s">
        <v>30</v>
      </c>
      <c r="H10" t="s">
        <v>25</v>
      </c>
      <c r="I10" t="s">
        <v>33</v>
      </c>
      <c r="J10" t="s">
        <v>19</v>
      </c>
      <c r="K10">
        <f t="shared" ca="1" si="0"/>
        <v>-28</v>
      </c>
    </row>
    <row r="11" spans="1:11" s="12" customFormat="1" x14ac:dyDescent="0.25">
      <c r="A11">
        <v>10</v>
      </c>
      <c r="B11" s="13">
        <v>34031</v>
      </c>
      <c r="C11" s="14">
        <v>1993</v>
      </c>
      <c r="D11" s="12" t="s">
        <v>452</v>
      </c>
      <c r="E11" s="12" t="s">
        <v>489</v>
      </c>
      <c r="F11" s="18" t="s">
        <v>57</v>
      </c>
      <c r="G11" s="18" t="s">
        <v>30</v>
      </c>
      <c r="H11" s="18" t="s">
        <v>25</v>
      </c>
      <c r="K11" s="12">
        <f ca="1">RANDBETWEEN(-200,200)</f>
        <v>28</v>
      </c>
    </row>
    <row r="12" spans="1:11" x14ac:dyDescent="0.25">
      <c r="A12">
        <v>11</v>
      </c>
      <c r="B12" s="1">
        <v>34060</v>
      </c>
      <c r="C12" s="4" t="s">
        <v>34</v>
      </c>
      <c r="D12" t="s">
        <v>23</v>
      </c>
      <c r="E12" t="s">
        <v>35</v>
      </c>
      <c r="F12" t="s">
        <v>16</v>
      </c>
      <c r="G12" t="s">
        <v>17</v>
      </c>
      <c r="H12" t="s">
        <v>25</v>
      </c>
      <c r="K12">
        <f t="shared" ca="1" si="0"/>
        <v>116</v>
      </c>
    </row>
    <row r="13" spans="1:11" x14ac:dyDescent="0.25">
      <c r="A13">
        <v>12</v>
      </c>
      <c r="B13" s="1">
        <v>34060</v>
      </c>
      <c r="C13" s="4" t="s">
        <v>34</v>
      </c>
      <c r="D13" t="s">
        <v>36</v>
      </c>
      <c r="E13" t="s">
        <v>37</v>
      </c>
      <c r="F13" t="s">
        <v>16</v>
      </c>
      <c r="G13" t="s">
        <v>17</v>
      </c>
      <c r="H13" t="s">
        <v>25</v>
      </c>
      <c r="I13" t="s">
        <v>38</v>
      </c>
      <c r="J13" t="s">
        <v>19</v>
      </c>
      <c r="K13">
        <f t="shared" ca="1" si="0"/>
        <v>52</v>
      </c>
    </row>
    <row r="14" spans="1:11" s="2" customFormat="1" x14ac:dyDescent="0.25">
      <c r="A14">
        <v>13</v>
      </c>
      <c r="B14" s="3">
        <v>34090</v>
      </c>
      <c r="C14" s="5" t="s">
        <v>34</v>
      </c>
      <c r="D14" s="2" t="s">
        <v>39</v>
      </c>
      <c r="E14" s="2" t="s">
        <v>346</v>
      </c>
      <c r="F14" s="2" t="s">
        <v>16</v>
      </c>
      <c r="G14" s="2" t="s">
        <v>348</v>
      </c>
      <c r="H14" s="2" t="s">
        <v>341</v>
      </c>
      <c r="I14" s="2" t="s">
        <v>347</v>
      </c>
      <c r="J14" s="2" t="s">
        <v>19</v>
      </c>
      <c r="K14" s="2">
        <f t="shared" ca="1" si="0"/>
        <v>9</v>
      </c>
    </row>
    <row r="15" spans="1:11" s="2" customFormat="1" x14ac:dyDescent="0.25">
      <c r="A15">
        <v>14</v>
      </c>
      <c r="B15" s="3">
        <v>34274</v>
      </c>
      <c r="C15" s="5">
        <v>1993</v>
      </c>
      <c r="D15" s="2" t="s">
        <v>39</v>
      </c>
      <c r="E15" s="2" t="s">
        <v>349</v>
      </c>
      <c r="F15" s="2" t="s">
        <v>16</v>
      </c>
      <c r="G15" s="2" t="s">
        <v>30</v>
      </c>
      <c r="H15" s="2" t="s">
        <v>341</v>
      </c>
      <c r="I15" s="2" t="s">
        <v>350</v>
      </c>
      <c r="K15" s="2">
        <f ca="1">RANDBETWEEN(-200,200)</f>
        <v>-43</v>
      </c>
    </row>
    <row r="16" spans="1:11" s="2" customFormat="1" x14ac:dyDescent="0.25">
      <c r="A16">
        <v>15</v>
      </c>
      <c r="B16" s="3">
        <v>34335</v>
      </c>
      <c r="C16" s="5" t="s">
        <v>40</v>
      </c>
      <c r="D16" s="2" t="s">
        <v>14</v>
      </c>
      <c r="E16" s="2" t="s">
        <v>41</v>
      </c>
      <c r="F16" s="2" t="s">
        <v>16</v>
      </c>
      <c r="G16" s="2" t="s">
        <v>348</v>
      </c>
      <c r="H16" s="2" t="s">
        <v>25</v>
      </c>
      <c r="I16" s="2" t="s">
        <v>351</v>
      </c>
      <c r="J16" s="2" t="s">
        <v>19</v>
      </c>
      <c r="K16" s="2">
        <f t="shared" ca="1" si="0"/>
        <v>178</v>
      </c>
    </row>
    <row r="17" spans="1:11" s="2" customFormat="1" x14ac:dyDescent="0.25">
      <c r="A17">
        <v>16</v>
      </c>
      <c r="B17" s="3">
        <v>34615</v>
      </c>
      <c r="C17" s="5">
        <v>1994</v>
      </c>
      <c r="D17" s="2" t="s">
        <v>39</v>
      </c>
      <c r="E17" s="2" t="s">
        <v>352</v>
      </c>
      <c r="F17" s="2" t="s">
        <v>16</v>
      </c>
      <c r="G17" s="2" t="s">
        <v>30</v>
      </c>
      <c r="H17" s="2" t="s">
        <v>341</v>
      </c>
      <c r="I17" s="2" t="s">
        <v>353</v>
      </c>
      <c r="K17" s="2">
        <f ca="1">RANDBETWEEN(-200,200)</f>
        <v>-97</v>
      </c>
    </row>
    <row r="18" spans="1:11" s="2" customFormat="1" x14ac:dyDescent="0.25">
      <c r="A18">
        <v>17</v>
      </c>
      <c r="B18" s="3"/>
      <c r="C18" s="5">
        <v>1995</v>
      </c>
      <c r="D18" s="2" t="s">
        <v>39</v>
      </c>
      <c r="E18" s="2" t="s">
        <v>354</v>
      </c>
      <c r="F18" s="2" t="s">
        <v>16</v>
      </c>
      <c r="G18" s="2" t="s">
        <v>30</v>
      </c>
      <c r="H18" s="2" t="s">
        <v>341</v>
      </c>
      <c r="I18" s="2" t="s">
        <v>355</v>
      </c>
      <c r="J18" s="2" t="s">
        <v>19</v>
      </c>
      <c r="K18" s="2">
        <f t="shared" ca="1" si="0"/>
        <v>-139</v>
      </c>
    </row>
    <row r="19" spans="1:11" ht="15.75" x14ac:dyDescent="0.25">
      <c r="A19">
        <v>18</v>
      </c>
      <c r="B19" s="1">
        <v>35431</v>
      </c>
      <c r="C19" s="4" t="s">
        <v>42</v>
      </c>
      <c r="D19" t="s">
        <v>39</v>
      </c>
      <c r="E19" t="s">
        <v>43</v>
      </c>
      <c r="F19" t="s">
        <v>16</v>
      </c>
      <c r="G19" t="s">
        <v>30</v>
      </c>
      <c r="H19" t="s">
        <v>1</v>
      </c>
      <c r="I19" s="6" t="s">
        <v>344</v>
      </c>
      <c r="J19" t="s">
        <v>19</v>
      </c>
      <c r="K19">
        <f t="shared" ca="1" si="0"/>
        <v>123</v>
      </c>
    </row>
    <row r="20" spans="1:11" s="18" customFormat="1" x14ac:dyDescent="0.25">
      <c r="A20">
        <v>19</v>
      </c>
      <c r="B20" s="20"/>
      <c r="C20" s="19">
        <v>1998</v>
      </c>
      <c r="D20" s="18" t="s">
        <v>452</v>
      </c>
      <c r="E20" s="17" t="s">
        <v>488</v>
      </c>
      <c r="F20" s="18" t="s">
        <v>57</v>
      </c>
      <c r="G20" s="18" t="s">
        <v>30</v>
      </c>
      <c r="H20" s="18" t="s">
        <v>25</v>
      </c>
      <c r="I20" s="18" t="s">
        <v>453</v>
      </c>
      <c r="K20" s="18">
        <f ca="1">RANDBETWEEN(-200,200)</f>
        <v>95</v>
      </c>
    </row>
    <row r="21" spans="1:11" s="18" customFormat="1" x14ac:dyDescent="0.25">
      <c r="A21">
        <v>20</v>
      </c>
      <c r="B21" s="21" t="s">
        <v>501</v>
      </c>
      <c r="C21" s="19">
        <v>1998</v>
      </c>
      <c r="D21" s="18" t="s">
        <v>452</v>
      </c>
      <c r="E21" s="17" t="s">
        <v>491</v>
      </c>
      <c r="F21" s="18" t="s">
        <v>57</v>
      </c>
      <c r="G21" s="18" t="s">
        <v>30</v>
      </c>
      <c r="H21" s="18" t="s">
        <v>25</v>
      </c>
      <c r="I21" s="18" t="s">
        <v>460</v>
      </c>
      <c r="K21" s="18">
        <f ca="1">RANDBETWEEN(-200,200)</f>
        <v>-10</v>
      </c>
    </row>
    <row r="22" spans="1:11" x14ac:dyDescent="0.25">
      <c r="A22">
        <v>21</v>
      </c>
      <c r="B22" s="3">
        <v>35796</v>
      </c>
      <c r="C22" s="5">
        <v>1998</v>
      </c>
      <c r="D22" s="2" t="s">
        <v>14</v>
      </c>
      <c r="E22" t="s">
        <v>356</v>
      </c>
      <c r="F22" s="2" t="s">
        <v>57</v>
      </c>
      <c r="G22" s="2" t="s">
        <v>357</v>
      </c>
      <c r="H22" s="2" t="s">
        <v>358</v>
      </c>
      <c r="I22" s="2"/>
      <c r="J22" s="2"/>
      <c r="K22" s="2">
        <f ca="1">RANDBETWEEN(-200,200)</f>
        <v>-82</v>
      </c>
    </row>
    <row r="23" spans="1:11" x14ac:dyDescent="0.25">
      <c r="A23">
        <v>22</v>
      </c>
      <c r="B23" s="1">
        <v>35976</v>
      </c>
      <c r="C23" s="4">
        <v>1998</v>
      </c>
      <c r="D23" t="s">
        <v>36</v>
      </c>
      <c r="E23" t="s">
        <v>44</v>
      </c>
      <c r="F23" t="s">
        <v>296</v>
      </c>
      <c r="G23" t="s">
        <v>30</v>
      </c>
      <c r="H23" t="s">
        <v>25</v>
      </c>
      <c r="I23" t="s">
        <v>45</v>
      </c>
      <c r="J23" t="s">
        <v>46</v>
      </c>
      <c r="K23">
        <f t="shared" ca="1" si="0"/>
        <v>106</v>
      </c>
    </row>
    <row r="24" spans="1:11" x14ac:dyDescent="0.25">
      <c r="A24">
        <v>23</v>
      </c>
      <c r="B24" s="1">
        <v>35977</v>
      </c>
      <c r="C24" s="4">
        <v>1998</v>
      </c>
      <c r="D24" t="s">
        <v>14</v>
      </c>
      <c r="E24" t="s">
        <v>47</v>
      </c>
      <c r="F24" t="s">
        <v>296</v>
      </c>
      <c r="G24" t="s">
        <v>30</v>
      </c>
      <c r="H24" t="s">
        <v>48</v>
      </c>
      <c r="I24" t="s">
        <v>49</v>
      </c>
      <c r="J24" t="s">
        <v>19</v>
      </c>
      <c r="K24">
        <f t="shared" ca="1" si="0"/>
        <v>-95</v>
      </c>
    </row>
    <row r="25" spans="1:11" s="2" customFormat="1" x14ac:dyDescent="0.25">
      <c r="A25">
        <v>24</v>
      </c>
      <c r="B25" s="3"/>
      <c r="C25" s="5">
        <v>1998</v>
      </c>
      <c r="D25" s="2" t="s">
        <v>84</v>
      </c>
      <c r="E25" s="2" t="s">
        <v>375</v>
      </c>
      <c r="F25" s="2" t="s">
        <v>16</v>
      </c>
      <c r="G25" s="2" t="s">
        <v>293</v>
      </c>
      <c r="H25" s="2" t="s">
        <v>25</v>
      </c>
      <c r="K25" s="2">
        <f ca="1">RANDBETWEEN(-200,200)</f>
        <v>150</v>
      </c>
    </row>
    <row r="26" spans="1:11" x14ac:dyDescent="0.25">
      <c r="A26">
        <v>25</v>
      </c>
      <c r="B26" s="1">
        <v>36161</v>
      </c>
      <c r="C26" s="4" t="s">
        <v>50</v>
      </c>
      <c r="D26" t="s">
        <v>14</v>
      </c>
      <c r="E26" t="s">
        <v>51</v>
      </c>
      <c r="F26" t="s">
        <v>296</v>
      </c>
      <c r="G26" t="s">
        <v>30</v>
      </c>
      <c r="H26" t="s">
        <v>25</v>
      </c>
      <c r="I26" t="s">
        <v>450</v>
      </c>
      <c r="J26" t="s">
        <v>19</v>
      </c>
      <c r="K26">
        <f t="shared" ca="1" si="0"/>
        <v>152</v>
      </c>
    </row>
    <row r="27" spans="1:11" s="12" customFormat="1" x14ac:dyDescent="0.25">
      <c r="A27">
        <v>26</v>
      </c>
      <c r="B27" s="15" t="s">
        <v>499</v>
      </c>
      <c r="C27" s="19">
        <v>1999</v>
      </c>
      <c r="D27" s="18" t="s">
        <v>452</v>
      </c>
      <c r="E27" s="17" t="s">
        <v>500</v>
      </c>
      <c r="F27" s="12" t="s">
        <v>57</v>
      </c>
      <c r="G27" s="12" t="s">
        <v>30</v>
      </c>
      <c r="H27" s="12" t="s">
        <v>25</v>
      </c>
      <c r="I27" s="12" t="s">
        <v>451</v>
      </c>
      <c r="K27" s="12">
        <f ca="1">RANDBETWEEN(-200,200)</f>
        <v>-167</v>
      </c>
    </row>
    <row r="28" spans="1:11" x14ac:dyDescent="0.25">
      <c r="A28">
        <v>27</v>
      </c>
      <c r="B28" s="1">
        <v>36434</v>
      </c>
      <c r="C28" s="4" t="s">
        <v>50</v>
      </c>
      <c r="D28" t="s">
        <v>14</v>
      </c>
      <c r="E28" t="s">
        <v>431</v>
      </c>
      <c r="F28" t="s">
        <v>296</v>
      </c>
      <c r="G28" t="s">
        <v>30</v>
      </c>
      <c r="H28" t="s">
        <v>25</v>
      </c>
      <c r="K28">
        <f t="shared" ca="1" si="0"/>
        <v>-46</v>
      </c>
    </row>
    <row r="29" spans="1:11" s="12" customFormat="1" x14ac:dyDescent="0.25">
      <c r="A29">
        <v>28</v>
      </c>
      <c r="B29" s="13">
        <v>36698</v>
      </c>
      <c r="C29" s="14">
        <v>2000</v>
      </c>
      <c r="D29" s="12" t="s">
        <v>452</v>
      </c>
      <c r="E29" s="12" t="s">
        <v>492</v>
      </c>
      <c r="F29" s="12" t="s">
        <v>57</v>
      </c>
      <c r="G29" s="12" t="s">
        <v>30</v>
      </c>
      <c r="H29" s="12" t="s">
        <v>25</v>
      </c>
      <c r="K29" s="12">
        <f ca="1">RANDBETWEEN(-200,200)</f>
        <v>25</v>
      </c>
    </row>
    <row r="30" spans="1:11" ht="15.75" x14ac:dyDescent="0.25">
      <c r="A30">
        <v>29</v>
      </c>
      <c r="B30" s="1">
        <v>36847</v>
      </c>
      <c r="C30" s="4">
        <v>2000</v>
      </c>
      <c r="D30" t="s">
        <v>52</v>
      </c>
      <c r="E30" t="s">
        <v>430</v>
      </c>
      <c r="F30" t="s">
        <v>29</v>
      </c>
      <c r="G30" t="s">
        <v>30</v>
      </c>
      <c r="H30" t="s">
        <v>341</v>
      </c>
      <c r="I30" s="6" t="s">
        <v>345</v>
      </c>
      <c r="J30" t="s">
        <v>19</v>
      </c>
      <c r="K30">
        <f t="shared" ca="1" si="0"/>
        <v>62</v>
      </c>
    </row>
    <row r="31" spans="1:11" s="2" customFormat="1" x14ac:dyDescent="0.25">
      <c r="A31">
        <v>30</v>
      </c>
      <c r="B31" s="3">
        <v>36892</v>
      </c>
      <c r="C31" s="5">
        <v>2001</v>
      </c>
      <c r="D31" s="2" t="s">
        <v>14</v>
      </c>
      <c r="E31" s="2" t="s">
        <v>359</v>
      </c>
      <c r="F31" s="2" t="s">
        <v>296</v>
      </c>
      <c r="G31" s="2" t="s">
        <v>21</v>
      </c>
      <c r="H31" s="2" t="s">
        <v>25</v>
      </c>
      <c r="I31" s="10" t="s">
        <v>360</v>
      </c>
      <c r="K31" s="2">
        <f t="shared" ref="K31:K36" ca="1" si="1">RANDBETWEEN(-200,200)</f>
        <v>-116</v>
      </c>
    </row>
    <row r="32" spans="1:11" s="2" customFormat="1" x14ac:dyDescent="0.25">
      <c r="A32">
        <v>31</v>
      </c>
      <c r="B32" s="3">
        <v>36892</v>
      </c>
      <c r="C32" s="5">
        <v>2001</v>
      </c>
      <c r="D32" s="2" t="s">
        <v>14</v>
      </c>
      <c r="E32" s="2" t="s">
        <v>340</v>
      </c>
      <c r="F32" s="2" t="s">
        <v>57</v>
      </c>
      <c r="G32" s="2" t="s">
        <v>30</v>
      </c>
      <c r="H32" s="2" t="s">
        <v>341</v>
      </c>
      <c r="J32" s="2" t="s">
        <v>19</v>
      </c>
      <c r="K32" s="2">
        <f t="shared" ca="1" si="1"/>
        <v>59</v>
      </c>
    </row>
    <row r="33" spans="1:11" x14ac:dyDescent="0.25">
      <c r="A33">
        <v>32</v>
      </c>
      <c r="B33"/>
      <c r="C33" s="4">
        <v>2001</v>
      </c>
      <c r="D33" t="s">
        <v>84</v>
      </c>
      <c r="E33" t="s">
        <v>504</v>
      </c>
      <c r="F33" t="s">
        <v>16</v>
      </c>
      <c r="G33" t="s">
        <v>293</v>
      </c>
      <c r="H33" t="s">
        <v>25</v>
      </c>
      <c r="I33" t="s">
        <v>361</v>
      </c>
      <c r="K33">
        <f t="shared" ca="1" si="1"/>
        <v>-49</v>
      </c>
    </row>
    <row r="34" spans="1:11" s="2" customFormat="1" ht="15.75" x14ac:dyDescent="0.25">
      <c r="A34">
        <v>33</v>
      </c>
      <c r="B34" s="3">
        <v>37257</v>
      </c>
      <c r="C34" s="5">
        <v>2002</v>
      </c>
      <c r="D34" s="2" t="s">
        <v>14</v>
      </c>
      <c r="E34" s="9" t="s">
        <v>342</v>
      </c>
      <c r="F34" s="2" t="s">
        <v>57</v>
      </c>
      <c r="G34" s="2" t="s">
        <v>30</v>
      </c>
      <c r="H34" s="2" t="s">
        <v>343</v>
      </c>
      <c r="K34" s="2">
        <f t="shared" ca="1" si="1"/>
        <v>-36</v>
      </c>
    </row>
    <row r="35" spans="1:11" s="12" customFormat="1" x14ac:dyDescent="0.25">
      <c r="A35">
        <v>34</v>
      </c>
      <c r="B35" s="21" t="s">
        <v>502</v>
      </c>
      <c r="C35" s="14">
        <v>2002</v>
      </c>
      <c r="D35" s="12" t="s">
        <v>452</v>
      </c>
      <c r="E35" s="12" t="s">
        <v>490</v>
      </c>
      <c r="F35" s="12" t="s">
        <v>57</v>
      </c>
      <c r="G35" s="12" t="s">
        <v>30</v>
      </c>
      <c r="H35" s="12" t="s">
        <v>25</v>
      </c>
      <c r="K35" s="12">
        <f t="shared" ca="1" si="1"/>
        <v>-191</v>
      </c>
    </row>
    <row r="36" spans="1:11" s="12" customFormat="1" x14ac:dyDescent="0.25">
      <c r="A36">
        <v>35</v>
      </c>
      <c r="B36" s="21" t="s">
        <v>503</v>
      </c>
      <c r="C36" s="14">
        <v>2002</v>
      </c>
      <c r="D36" s="12" t="s">
        <v>452</v>
      </c>
      <c r="E36" s="12" t="s">
        <v>487</v>
      </c>
      <c r="F36" s="12" t="s">
        <v>57</v>
      </c>
      <c r="G36" s="12" t="s">
        <v>30</v>
      </c>
      <c r="H36" s="12" t="s">
        <v>25</v>
      </c>
      <c r="K36" s="12">
        <f t="shared" ca="1" si="1"/>
        <v>-190</v>
      </c>
    </row>
    <row r="37" spans="1:11" x14ac:dyDescent="0.25">
      <c r="A37">
        <v>36</v>
      </c>
      <c r="B37" s="1">
        <v>37591</v>
      </c>
      <c r="C37" s="4">
        <v>2002</v>
      </c>
      <c r="D37" t="s">
        <v>36</v>
      </c>
      <c r="E37" t="s">
        <v>53</v>
      </c>
      <c r="F37" t="s">
        <v>296</v>
      </c>
      <c r="G37" t="s">
        <v>30</v>
      </c>
      <c r="H37" t="s">
        <v>25</v>
      </c>
      <c r="I37" t="s">
        <v>54</v>
      </c>
      <c r="J37" t="s">
        <v>19</v>
      </c>
      <c r="K37">
        <f t="shared" ca="1" si="0"/>
        <v>4</v>
      </c>
    </row>
    <row r="38" spans="1:11" x14ac:dyDescent="0.25">
      <c r="A38">
        <v>37</v>
      </c>
      <c r="B38" s="1">
        <v>37622</v>
      </c>
      <c r="C38" s="4">
        <v>2003</v>
      </c>
      <c r="D38" t="s">
        <v>55</v>
      </c>
      <c r="E38" t="s">
        <v>56</v>
      </c>
      <c r="F38" t="s">
        <v>57</v>
      </c>
      <c r="G38" t="s">
        <v>17</v>
      </c>
      <c r="H38" t="s">
        <v>1</v>
      </c>
      <c r="I38" t="s">
        <v>58</v>
      </c>
      <c r="K38">
        <f t="shared" ca="1" si="0"/>
        <v>177</v>
      </c>
    </row>
    <row r="39" spans="1:11" x14ac:dyDescent="0.25">
      <c r="A39">
        <v>38</v>
      </c>
      <c r="B39" s="1">
        <v>37623</v>
      </c>
      <c r="C39" s="4" t="s">
        <v>59</v>
      </c>
      <c r="D39" t="s">
        <v>60</v>
      </c>
      <c r="E39" t="s">
        <v>362</v>
      </c>
      <c r="F39" t="s">
        <v>16</v>
      </c>
      <c r="G39" t="s">
        <v>17</v>
      </c>
      <c r="H39" t="s">
        <v>25</v>
      </c>
      <c r="I39" t="s">
        <v>61</v>
      </c>
      <c r="J39" t="s">
        <v>19</v>
      </c>
      <c r="K39">
        <f t="shared" ca="1" si="0"/>
        <v>75</v>
      </c>
    </row>
    <row r="40" spans="1:11" x14ac:dyDescent="0.25">
      <c r="A40">
        <v>39</v>
      </c>
      <c r="B40" s="1">
        <v>37624</v>
      </c>
      <c r="C40" s="4" t="s">
        <v>59</v>
      </c>
      <c r="D40" t="s">
        <v>60</v>
      </c>
      <c r="E40" t="s">
        <v>363</v>
      </c>
      <c r="F40" t="s">
        <v>16</v>
      </c>
      <c r="G40" t="s">
        <v>30</v>
      </c>
      <c r="H40" t="s">
        <v>25</v>
      </c>
      <c r="I40" t="s">
        <v>62</v>
      </c>
      <c r="J40" t="s">
        <v>19</v>
      </c>
      <c r="K40">
        <f t="shared" ca="1" si="0"/>
        <v>-61</v>
      </c>
    </row>
    <row r="41" spans="1:11" x14ac:dyDescent="0.25">
      <c r="A41">
        <v>40</v>
      </c>
      <c r="B41" s="1">
        <v>37625</v>
      </c>
      <c r="C41" s="4" t="s">
        <v>59</v>
      </c>
      <c r="D41" t="s">
        <v>60</v>
      </c>
      <c r="E41" t="s">
        <v>364</v>
      </c>
      <c r="F41" t="s">
        <v>296</v>
      </c>
      <c r="G41" t="s">
        <v>21</v>
      </c>
      <c r="H41" t="s">
        <v>25</v>
      </c>
      <c r="I41" t="s">
        <v>63</v>
      </c>
      <c r="J41" t="s">
        <v>19</v>
      </c>
      <c r="K41">
        <f t="shared" ca="1" si="0"/>
        <v>11</v>
      </c>
    </row>
    <row r="42" spans="1:11" x14ac:dyDescent="0.25">
      <c r="A42">
        <v>41</v>
      </c>
      <c r="B42" s="1">
        <v>37626</v>
      </c>
      <c r="C42" s="4" t="s">
        <v>59</v>
      </c>
      <c r="D42" t="s">
        <v>60</v>
      </c>
      <c r="E42" t="s">
        <v>365</v>
      </c>
      <c r="F42" t="s">
        <v>16</v>
      </c>
      <c r="G42" t="s">
        <v>17</v>
      </c>
      <c r="H42" t="s">
        <v>25</v>
      </c>
      <c r="I42" t="s">
        <v>64</v>
      </c>
      <c r="J42" t="s">
        <v>19</v>
      </c>
      <c r="K42">
        <f t="shared" ca="1" si="0"/>
        <v>166</v>
      </c>
    </row>
    <row r="43" spans="1:11" x14ac:dyDescent="0.25">
      <c r="A43">
        <v>42</v>
      </c>
      <c r="B43" s="1">
        <v>37627</v>
      </c>
      <c r="C43" s="4" t="s">
        <v>59</v>
      </c>
      <c r="D43" t="s">
        <v>60</v>
      </c>
      <c r="E43" t="s">
        <v>366</v>
      </c>
      <c r="F43" t="s">
        <v>16</v>
      </c>
      <c r="G43" t="s">
        <v>30</v>
      </c>
      <c r="H43" t="s">
        <v>25</v>
      </c>
      <c r="I43" t="s">
        <v>65</v>
      </c>
      <c r="J43" t="s">
        <v>19</v>
      </c>
      <c r="K43">
        <f t="shared" ca="1" si="0"/>
        <v>-44</v>
      </c>
    </row>
    <row r="44" spans="1:11" x14ac:dyDescent="0.25">
      <c r="A44">
        <v>43</v>
      </c>
      <c r="B44" s="1">
        <v>37628</v>
      </c>
      <c r="C44" s="4" t="s">
        <v>59</v>
      </c>
      <c r="D44" t="s">
        <v>60</v>
      </c>
      <c r="E44" t="s">
        <v>367</v>
      </c>
      <c r="F44" t="s">
        <v>16</v>
      </c>
      <c r="G44" t="s">
        <v>30</v>
      </c>
      <c r="H44" t="s">
        <v>25</v>
      </c>
      <c r="I44" t="s">
        <v>66</v>
      </c>
      <c r="J44" t="s">
        <v>19</v>
      </c>
      <c r="K44">
        <f t="shared" ca="1" si="0"/>
        <v>200</v>
      </c>
    </row>
    <row r="45" spans="1:11" x14ac:dyDescent="0.25">
      <c r="A45">
        <v>44</v>
      </c>
      <c r="B45" s="1">
        <v>37629</v>
      </c>
      <c r="C45" s="4" t="s">
        <v>59</v>
      </c>
      <c r="D45" t="s">
        <v>67</v>
      </c>
      <c r="E45" t="s">
        <v>368</v>
      </c>
      <c r="F45" t="s">
        <v>296</v>
      </c>
      <c r="G45" t="s">
        <v>21</v>
      </c>
      <c r="H45" t="s">
        <v>25</v>
      </c>
      <c r="I45" t="s">
        <v>68</v>
      </c>
      <c r="J45" t="s">
        <v>19</v>
      </c>
      <c r="K45">
        <f t="shared" ca="1" si="0"/>
        <v>190</v>
      </c>
    </row>
    <row r="46" spans="1:11" x14ac:dyDescent="0.25">
      <c r="A46">
        <v>45</v>
      </c>
      <c r="B46" s="1">
        <v>37630</v>
      </c>
      <c r="C46" s="4" t="s">
        <v>59</v>
      </c>
      <c r="D46" t="s">
        <v>67</v>
      </c>
      <c r="E46" t="s">
        <v>369</v>
      </c>
      <c r="F46" t="s">
        <v>296</v>
      </c>
      <c r="G46" t="s">
        <v>21</v>
      </c>
      <c r="H46" t="s">
        <v>25</v>
      </c>
      <c r="I46" t="s">
        <v>69</v>
      </c>
      <c r="J46" t="s">
        <v>19</v>
      </c>
      <c r="K46">
        <f t="shared" ca="1" si="0"/>
        <v>-51</v>
      </c>
    </row>
    <row r="47" spans="1:11" x14ac:dyDescent="0.25">
      <c r="A47">
        <v>46</v>
      </c>
      <c r="B47" s="1">
        <v>37631</v>
      </c>
      <c r="C47" s="4" t="s">
        <v>59</v>
      </c>
      <c r="D47" t="s">
        <v>67</v>
      </c>
      <c r="E47" t="s">
        <v>370</v>
      </c>
      <c r="F47" t="s">
        <v>296</v>
      </c>
      <c r="G47" t="s">
        <v>70</v>
      </c>
      <c r="H47" t="s">
        <v>25</v>
      </c>
      <c r="I47" t="s">
        <v>71</v>
      </c>
      <c r="J47" t="s">
        <v>19</v>
      </c>
      <c r="K47">
        <f t="shared" ca="1" si="0"/>
        <v>-95</v>
      </c>
    </row>
    <row r="48" spans="1:11" x14ac:dyDescent="0.25">
      <c r="A48">
        <v>47</v>
      </c>
      <c r="B48" s="1">
        <v>37632</v>
      </c>
      <c r="C48" s="4" t="s">
        <v>59</v>
      </c>
      <c r="D48" t="s">
        <v>67</v>
      </c>
      <c r="E48" t="s">
        <v>371</v>
      </c>
      <c r="F48" t="s">
        <v>296</v>
      </c>
      <c r="G48" t="s">
        <v>70</v>
      </c>
      <c r="H48" t="s">
        <v>25</v>
      </c>
      <c r="I48" t="s">
        <v>72</v>
      </c>
      <c r="J48" t="s">
        <v>19</v>
      </c>
      <c r="K48">
        <f t="shared" ca="1" si="0"/>
        <v>-74</v>
      </c>
    </row>
    <row r="49" spans="1:11" x14ac:dyDescent="0.25">
      <c r="A49">
        <v>48</v>
      </c>
      <c r="B49" s="1">
        <v>37633</v>
      </c>
      <c r="C49" s="4" t="s">
        <v>59</v>
      </c>
      <c r="D49" t="s">
        <v>67</v>
      </c>
      <c r="E49" t="s">
        <v>372</v>
      </c>
      <c r="F49" t="s">
        <v>73</v>
      </c>
      <c r="G49" t="s">
        <v>21</v>
      </c>
      <c r="H49" t="s">
        <v>25</v>
      </c>
      <c r="I49" t="s">
        <v>74</v>
      </c>
      <c r="J49" t="s">
        <v>19</v>
      </c>
      <c r="K49">
        <f t="shared" ca="1" si="0"/>
        <v>-49</v>
      </c>
    </row>
    <row r="50" spans="1:11" x14ac:dyDescent="0.25">
      <c r="A50">
        <v>49</v>
      </c>
      <c r="B50" s="1">
        <v>37634</v>
      </c>
      <c r="C50" s="4" t="s">
        <v>59</v>
      </c>
      <c r="D50" t="s">
        <v>67</v>
      </c>
      <c r="E50" t="s">
        <v>373</v>
      </c>
      <c r="F50" t="s">
        <v>16</v>
      </c>
      <c r="G50" t="s">
        <v>17</v>
      </c>
      <c r="H50" t="s">
        <v>25</v>
      </c>
      <c r="I50" t="s">
        <v>75</v>
      </c>
      <c r="J50" t="s">
        <v>19</v>
      </c>
      <c r="K50">
        <f t="shared" ca="1" si="0"/>
        <v>-104</v>
      </c>
    </row>
    <row r="51" spans="1:11" x14ac:dyDescent="0.25">
      <c r="A51">
        <v>50</v>
      </c>
      <c r="B51" s="1">
        <v>37635</v>
      </c>
      <c r="C51" s="4" t="s">
        <v>59</v>
      </c>
      <c r="D51" t="s">
        <v>67</v>
      </c>
      <c r="E51" t="s">
        <v>374</v>
      </c>
      <c r="F51" t="s">
        <v>16</v>
      </c>
      <c r="G51" t="s">
        <v>30</v>
      </c>
      <c r="H51" t="s">
        <v>25</v>
      </c>
      <c r="I51" t="s">
        <v>76</v>
      </c>
      <c r="J51" t="s">
        <v>19</v>
      </c>
      <c r="K51">
        <f t="shared" ca="1" si="0"/>
        <v>156</v>
      </c>
    </row>
    <row r="52" spans="1:11" x14ac:dyDescent="0.25">
      <c r="A52">
        <v>51</v>
      </c>
      <c r="B52" s="1">
        <v>37939</v>
      </c>
      <c r="C52" s="4">
        <v>2003</v>
      </c>
      <c r="D52" t="s">
        <v>77</v>
      </c>
      <c r="E52" t="s">
        <v>78</v>
      </c>
      <c r="F52" t="s">
        <v>16</v>
      </c>
      <c r="G52" t="s">
        <v>17</v>
      </c>
      <c r="H52" t="s">
        <v>25</v>
      </c>
      <c r="I52" t="s">
        <v>79</v>
      </c>
      <c r="K52">
        <f t="shared" ref="K52:K87" ca="1" si="2">RANDBETWEEN(-200,200)</f>
        <v>-156</v>
      </c>
    </row>
    <row r="53" spans="1:11" x14ac:dyDescent="0.25">
      <c r="A53">
        <v>52</v>
      </c>
      <c r="B53" s="1">
        <v>37963</v>
      </c>
      <c r="C53" s="4">
        <v>2003</v>
      </c>
      <c r="D53" t="s">
        <v>80</v>
      </c>
      <c r="E53" t="s">
        <v>81</v>
      </c>
      <c r="F53" t="s">
        <v>57</v>
      </c>
      <c r="G53" t="s">
        <v>30</v>
      </c>
      <c r="H53" t="s">
        <v>25</v>
      </c>
      <c r="I53" t="s">
        <v>82</v>
      </c>
      <c r="K53">
        <f t="shared" ca="1" si="2"/>
        <v>-75</v>
      </c>
    </row>
    <row r="54" spans="1:11" x14ac:dyDescent="0.25">
      <c r="A54">
        <v>53</v>
      </c>
      <c r="B54" s="3"/>
      <c r="C54" s="5">
        <v>2003</v>
      </c>
      <c r="D54" s="2" t="s">
        <v>39</v>
      </c>
      <c r="E54" t="s">
        <v>410</v>
      </c>
      <c r="F54" s="2" t="s">
        <v>57</v>
      </c>
      <c r="G54" s="2" t="s">
        <v>30</v>
      </c>
      <c r="H54" s="2" t="s">
        <v>25</v>
      </c>
      <c r="I54" t="s">
        <v>411</v>
      </c>
      <c r="J54" s="2"/>
      <c r="K54" s="2">
        <f ca="1">RANDBETWEEN(-200,200)</f>
        <v>-166</v>
      </c>
    </row>
    <row r="55" spans="1:11" s="12" customFormat="1" x14ac:dyDescent="0.25">
      <c r="A55">
        <v>54</v>
      </c>
      <c r="B55" s="13"/>
      <c r="C55" s="14">
        <v>2004</v>
      </c>
      <c r="D55" s="12" t="s">
        <v>452</v>
      </c>
      <c r="E55" s="12" t="s">
        <v>498</v>
      </c>
      <c r="F55" s="12" t="s">
        <v>57</v>
      </c>
      <c r="G55" s="12" t="s">
        <v>30</v>
      </c>
      <c r="H55" s="12" t="s">
        <v>25</v>
      </c>
      <c r="K55" s="12">
        <f ca="1">RANDBETWEEN(-200,200)</f>
        <v>-47</v>
      </c>
    </row>
    <row r="56" spans="1:11" x14ac:dyDescent="0.25">
      <c r="A56">
        <v>55</v>
      </c>
      <c r="B56" s="1">
        <v>38045</v>
      </c>
      <c r="C56" s="4">
        <v>2004</v>
      </c>
      <c r="D56" t="s">
        <v>14</v>
      </c>
      <c r="E56" t="s">
        <v>81</v>
      </c>
      <c r="F56" t="s">
        <v>57</v>
      </c>
      <c r="G56" t="s">
        <v>30</v>
      </c>
      <c r="H56" t="s">
        <v>25</v>
      </c>
      <c r="I56" t="s">
        <v>83</v>
      </c>
      <c r="K56">
        <f t="shared" ca="1" si="2"/>
        <v>-185</v>
      </c>
    </row>
    <row r="57" spans="1:11" x14ac:dyDescent="0.25">
      <c r="A57">
        <v>56</v>
      </c>
      <c r="B57" s="1">
        <v>38047</v>
      </c>
      <c r="C57" s="4">
        <v>2004</v>
      </c>
      <c r="D57" t="s">
        <v>84</v>
      </c>
      <c r="E57" t="s">
        <v>446</v>
      </c>
      <c r="F57" t="s">
        <v>16</v>
      </c>
      <c r="G57" t="s">
        <v>293</v>
      </c>
      <c r="H57" t="s">
        <v>25</v>
      </c>
      <c r="I57" t="s">
        <v>448</v>
      </c>
      <c r="J57" t="s">
        <v>85</v>
      </c>
      <c r="K57">
        <f t="shared" ca="1" si="2"/>
        <v>87</v>
      </c>
    </row>
    <row r="58" spans="1:11" x14ac:dyDescent="0.25">
      <c r="A58">
        <v>57</v>
      </c>
      <c r="B58" s="1">
        <v>38194</v>
      </c>
      <c r="C58" s="4">
        <v>2004</v>
      </c>
      <c r="D58" t="s">
        <v>14</v>
      </c>
      <c r="E58" t="s">
        <v>86</v>
      </c>
      <c r="F58" t="s">
        <v>57</v>
      </c>
      <c r="G58" t="s">
        <v>30</v>
      </c>
      <c r="H58" t="s">
        <v>1</v>
      </c>
      <c r="I58" t="s">
        <v>87</v>
      </c>
      <c r="K58">
        <f t="shared" ca="1" si="2"/>
        <v>11</v>
      </c>
    </row>
    <row r="59" spans="1:11" x14ac:dyDescent="0.25">
      <c r="A59">
        <v>58</v>
      </c>
      <c r="B59" s="1">
        <v>38313</v>
      </c>
      <c r="C59" s="4">
        <v>2004</v>
      </c>
      <c r="D59" t="s">
        <v>23</v>
      </c>
      <c r="E59" t="s">
        <v>88</v>
      </c>
      <c r="F59" t="s">
        <v>16</v>
      </c>
      <c r="G59" t="s">
        <v>30</v>
      </c>
      <c r="H59" t="s">
        <v>57</v>
      </c>
      <c r="K59">
        <f t="shared" ca="1" si="2"/>
        <v>34</v>
      </c>
    </row>
    <row r="60" spans="1:11" x14ac:dyDescent="0.25">
      <c r="A60">
        <v>59</v>
      </c>
      <c r="B60" s="1">
        <v>38426</v>
      </c>
      <c r="C60" s="4">
        <v>2005</v>
      </c>
      <c r="D60" t="s">
        <v>89</v>
      </c>
      <c r="E60" t="s">
        <v>90</v>
      </c>
      <c r="F60" t="s">
        <v>57</v>
      </c>
      <c r="G60" t="s">
        <v>21</v>
      </c>
      <c r="H60" t="s">
        <v>25</v>
      </c>
      <c r="I60" t="s">
        <v>91</v>
      </c>
      <c r="J60" t="s">
        <v>92</v>
      </c>
      <c r="K60">
        <f t="shared" ca="1" si="2"/>
        <v>96</v>
      </c>
    </row>
    <row r="61" spans="1:11" x14ac:dyDescent="0.25">
      <c r="A61">
        <v>60</v>
      </c>
      <c r="B61" s="1">
        <v>38530</v>
      </c>
      <c r="C61" s="4">
        <v>2005</v>
      </c>
      <c r="D61" t="s">
        <v>60</v>
      </c>
      <c r="E61" t="s">
        <v>93</v>
      </c>
      <c r="F61" t="s">
        <v>296</v>
      </c>
      <c r="G61" t="s">
        <v>21</v>
      </c>
      <c r="H61" t="s">
        <v>25</v>
      </c>
      <c r="I61" t="s">
        <v>94</v>
      </c>
      <c r="J61" t="s">
        <v>95</v>
      </c>
      <c r="K61">
        <f t="shared" ca="1" si="2"/>
        <v>42</v>
      </c>
    </row>
    <row r="62" spans="1:11" x14ac:dyDescent="0.25">
      <c r="A62">
        <v>61</v>
      </c>
      <c r="B62" s="1">
        <v>38646</v>
      </c>
      <c r="C62" s="4" t="s">
        <v>96</v>
      </c>
      <c r="D62" t="s">
        <v>36</v>
      </c>
      <c r="E62" t="s">
        <v>97</v>
      </c>
      <c r="F62" t="s">
        <v>73</v>
      </c>
      <c r="G62" t="s">
        <v>21</v>
      </c>
      <c r="H62" t="s">
        <v>294</v>
      </c>
      <c r="I62" t="s">
        <v>99</v>
      </c>
      <c r="J62" t="s">
        <v>100</v>
      </c>
      <c r="K62">
        <f t="shared" ca="1" si="2"/>
        <v>160</v>
      </c>
    </row>
    <row r="63" spans="1:11" x14ac:dyDescent="0.25">
      <c r="A63">
        <v>62</v>
      </c>
      <c r="B63" s="1">
        <v>38647</v>
      </c>
      <c r="C63" s="4" t="s">
        <v>96</v>
      </c>
      <c r="D63" t="s">
        <v>36</v>
      </c>
      <c r="E63" t="s">
        <v>101</v>
      </c>
      <c r="F63" t="s">
        <v>73</v>
      </c>
      <c r="G63" t="s">
        <v>21</v>
      </c>
      <c r="H63" t="s">
        <v>294</v>
      </c>
      <c r="I63" t="s">
        <v>102</v>
      </c>
      <c r="J63" t="s">
        <v>100</v>
      </c>
      <c r="K63">
        <f t="shared" ca="1" si="2"/>
        <v>49</v>
      </c>
    </row>
    <row r="64" spans="1:11" x14ac:dyDescent="0.25">
      <c r="A64">
        <v>63</v>
      </c>
      <c r="B64" s="1">
        <v>38648</v>
      </c>
      <c r="C64" s="4" t="s">
        <v>96</v>
      </c>
      <c r="D64" t="s">
        <v>36</v>
      </c>
      <c r="E64" t="s">
        <v>103</v>
      </c>
      <c r="F64" t="s">
        <v>29</v>
      </c>
      <c r="G64" t="s">
        <v>30</v>
      </c>
      <c r="H64" t="s">
        <v>294</v>
      </c>
      <c r="I64" t="s">
        <v>104</v>
      </c>
      <c r="J64" t="s">
        <v>100</v>
      </c>
      <c r="K64">
        <f t="shared" ca="1" si="2"/>
        <v>87</v>
      </c>
    </row>
    <row r="65" spans="1:11" x14ac:dyDescent="0.25">
      <c r="A65">
        <v>64</v>
      </c>
      <c r="B65" s="1">
        <v>38649</v>
      </c>
      <c r="C65" s="4">
        <v>2005</v>
      </c>
      <c r="D65" t="s">
        <v>14</v>
      </c>
      <c r="E65" t="s">
        <v>105</v>
      </c>
      <c r="F65" t="s">
        <v>57</v>
      </c>
      <c r="G65" t="s">
        <v>30</v>
      </c>
      <c r="H65" t="s">
        <v>25</v>
      </c>
      <c r="I65" t="s">
        <v>106</v>
      </c>
      <c r="J65" t="s">
        <v>107</v>
      </c>
      <c r="K65">
        <f t="shared" ca="1" si="2"/>
        <v>92</v>
      </c>
    </row>
    <row r="66" spans="1:11" x14ac:dyDescent="0.25">
      <c r="A66">
        <v>65</v>
      </c>
      <c r="B66" s="1">
        <v>38649</v>
      </c>
      <c r="C66" s="4" t="s">
        <v>96</v>
      </c>
      <c r="D66" t="s">
        <v>36</v>
      </c>
      <c r="E66" t="s">
        <v>108</v>
      </c>
      <c r="F66" t="s">
        <v>57</v>
      </c>
      <c r="G66" t="s">
        <v>30</v>
      </c>
      <c r="H66" t="s">
        <v>25</v>
      </c>
      <c r="I66" t="s">
        <v>109</v>
      </c>
      <c r="J66" t="s">
        <v>100</v>
      </c>
      <c r="K66">
        <f t="shared" ca="1" si="2"/>
        <v>-166</v>
      </c>
    </row>
    <row r="67" spans="1:11" x14ac:dyDescent="0.25">
      <c r="A67">
        <v>66</v>
      </c>
      <c r="B67" s="1">
        <v>38650</v>
      </c>
      <c r="C67" s="4" t="s">
        <v>96</v>
      </c>
      <c r="D67" t="s">
        <v>36</v>
      </c>
      <c r="E67" t="s">
        <v>110</v>
      </c>
      <c r="F67" t="s">
        <v>73</v>
      </c>
      <c r="G67" t="s">
        <v>21</v>
      </c>
      <c r="H67" t="s">
        <v>25</v>
      </c>
      <c r="I67" t="s">
        <v>111</v>
      </c>
      <c r="J67" t="s">
        <v>100</v>
      </c>
      <c r="K67">
        <f t="shared" ca="1" si="2"/>
        <v>-25</v>
      </c>
    </row>
    <row r="68" spans="1:11" x14ac:dyDescent="0.25">
      <c r="A68">
        <v>67</v>
      </c>
      <c r="B68" s="1">
        <v>38651</v>
      </c>
      <c r="C68" s="4" t="s">
        <v>96</v>
      </c>
      <c r="D68" t="s">
        <v>36</v>
      </c>
      <c r="E68" t="s">
        <v>112</v>
      </c>
      <c r="F68" t="s">
        <v>296</v>
      </c>
      <c r="G68" t="s">
        <v>21</v>
      </c>
      <c r="H68" t="s">
        <v>25</v>
      </c>
      <c r="I68" t="s">
        <v>113</v>
      </c>
      <c r="J68" t="s">
        <v>100</v>
      </c>
      <c r="K68">
        <f t="shared" ca="1" si="2"/>
        <v>174</v>
      </c>
    </row>
    <row r="69" spans="1:11" x14ac:dyDescent="0.25">
      <c r="A69">
        <v>68</v>
      </c>
      <c r="B69" s="1">
        <v>38652</v>
      </c>
      <c r="C69" s="4" t="s">
        <v>96</v>
      </c>
      <c r="D69" t="s">
        <v>36</v>
      </c>
      <c r="E69" t="s">
        <v>114</v>
      </c>
      <c r="F69" t="s">
        <v>296</v>
      </c>
      <c r="G69" t="s">
        <v>21</v>
      </c>
      <c r="H69" t="s">
        <v>25</v>
      </c>
      <c r="I69" t="s">
        <v>115</v>
      </c>
      <c r="J69" t="s">
        <v>100</v>
      </c>
      <c r="K69">
        <f t="shared" ca="1" si="2"/>
        <v>-56</v>
      </c>
    </row>
    <row r="70" spans="1:11" x14ac:dyDescent="0.25">
      <c r="A70">
        <v>69</v>
      </c>
      <c r="B70" s="1">
        <v>38653</v>
      </c>
      <c r="C70" s="4" t="s">
        <v>96</v>
      </c>
      <c r="D70" t="s">
        <v>36</v>
      </c>
      <c r="E70" t="s">
        <v>116</v>
      </c>
      <c r="F70" t="s">
        <v>73</v>
      </c>
      <c r="G70" t="s">
        <v>21</v>
      </c>
      <c r="H70" t="s">
        <v>294</v>
      </c>
      <c r="I70" t="s">
        <v>117</v>
      </c>
      <c r="J70" t="s">
        <v>100</v>
      </c>
      <c r="K70">
        <f t="shared" ca="1" si="2"/>
        <v>134</v>
      </c>
    </row>
    <row r="71" spans="1:11" x14ac:dyDescent="0.25">
      <c r="A71">
        <v>70</v>
      </c>
      <c r="B71" s="1">
        <v>38654</v>
      </c>
      <c r="C71" s="4" t="s">
        <v>96</v>
      </c>
      <c r="D71" t="s">
        <v>36</v>
      </c>
      <c r="E71" t="s">
        <v>118</v>
      </c>
      <c r="F71" t="s">
        <v>29</v>
      </c>
      <c r="G71" t="s">
        <v>30</v>
      </c>
      <c r="H71" t="s">
        <v>25</v>
      </c>
      <c r="I71" t="s">
        <v>119</v>
      </c>
      <c r="J71" t="s">
        <v>100</v>
      </c>
      <c r="K71">
        <f t="shared" ca="1" si="2"/>
        <v>7</v>
      </c>
    </row>
    <row r="72" spans="1:11" x14ac:dyDescent="0.25">
      <c r="A72">
        <v>71</v>
      </c>
      <c r="B72" s="22" t="s">
        <v>505</v>
      </c>
      <c r="C72" s="5">
        <v>2005</v>
      </c>
      <c r="D72" t="s">
        <v>23</v>
      </c>
      <c r="E72" s="2" t="s">
        <v>432</v>
      </c>
      <c r="F72" s="2" t="s">
        <v>57</v>
      </c>
      <c r="G72" s="2" t="s">
        <v>30</v>
      </c>
      <c r="H72" s="2" t="s">
        <v>25</v>
      </c>
      <c r="I72" s="2"/>
      <c r="J72" s="2"/>
      <c r="K72" s="2">
        <f ca="1">RANDBETWEEN(-200,200)</f>
        <v>128</v>
      </c>
    </row>
    <row r="73" spans="1:11" x14ac:dyDescent="0.25">
      <c r="A73">
        <v>72</v>
      </c>
      <c r="B73" s="1">
        <v>38695</v>
      </c>
      <c r="C73" s="4" t="s">
        <v>96</v>
      </c>
      <c r="D73" t="s">
        <v>36</v>
      </c>
      <c r="E73" t="s">
        <v>120</v>
      </c>
      <c r="F73" t="s">
        <v>73</v>
      </c>
      <c r="G73" t="s">
        <v>21</v>
      </c>
      <c r="H73" t="s">
        <v>25</v>
      </c>
      <c r="I73" t="s">
        <v>121</v>
      </c>
      <c r="J73" t="s">
        <v>122</v>
      </c>
      <c r="K73">
        <f t="shared" ca="1" si="2"/>
        <v>-113</v>
      </c>
    </row>
    <row r="74" spans="1:11" x14ac:dyDescent="0.25">
      <c r="A74">
        <v>73</v>
      </c>
      <c r="B74" s="1">
        <v>38706</v>
      </c>
      <c r="C74" s="4">
        <v>2005</v>
      </c>
      <c r="D74" t="s">
        <v>67</v>
      </c>
      <c r="E74" t="s">
        <v>123</v>
      </c>
      <c r="F74" t="s">
        <v>296</v>
      </c>
      <c r="G74" t="s">
        <v>21</v>
      </c>
      <c r="H74" t="s">
        <v>25</v>
      </c>
      <c r="I74" t="s">
        <v>124</v>
      </c>
      <c r="J74" t="s">
        <v>125</v>
      </c>
      <c r="K74">
        <f t="shared" ca="1" si="2"/>
        <v>88</v>
      </c>
    </row>
    <row r="75" spans="1:11" x14ac:dyDescent="0.25">
      <c r="A75">
        <v>74</v>
      </c>
      <c r="B75" s="1">
        <v>38718</v>
      </c>
      <c r="C75" s="4">
        <v>2006</v>
      </c>
      <c r="D75" t="s">
        <v>23</v>
      </c>
      <c r="E75" t="s">
        <v>126</v>
      </c>
      <c r="F75" t="s">
        <v>16</v>
      </c>
      <c r="G75" t="s">
        <v>30</v>
      </c>
      <c r="H75" t="s">
        <v>25</v>
      </c>
      <c r="K75">
        <f t="shared" ca="1" si="2"/>
        <v>143</v>
      </c>
    </row>
    <row r="76" spans="1:11" s="12" customFormat="1" x14ac:dyDescent="0.25">
      <c r="A76">
        <v>75</v>
      </c>
      <c r="B76" s="23" t="s">
        <v>506</v>
      </c>
      <c r="C76" s="14">
        <v>2006</v>
      </c>
      <c r="D76" s="12" t="s">
        <v>452</v>
      </c>
      <c r="E76" s="12" t="s">
        <v>497</v>
      </c>
      <c r="F76" s="12" t="s">
        <v>57</v>
      </c>
      <c r="G76" s="12" t="s">
        <v>30</v>
      </c>
      <c r="H76" s="12" t="s">
        <v>25</v>
      </c>
      <c r="I76" s="12" t="s">
        <v>449</v>
      </c>
      <c r="K76" s="12">
        <f ca="1">RANDBETWEEN(-200,200)</f>
        <v>-177</v>
      </c>
    </row>
    <row r="77" spans="1:11" x14ac:dyDescent="0.25">
      <c r="A77">
        <v>76</v>
      </c>
      <c r="B77" s="1">
        <v>38848</v>
      </c>
      <c r="C77" s="4">
        <v>2006</v>
      </c>
      <c r="D77" t="s">
        <v>127</v>
      </c>
      <c r="E77" t="s">
        <v>19</v>
      </c>
      <c r="F77" t="s">
        <v>57</v>
      </c>
      <c r="G77" t="s">
        <v>30</v>
      </c>
      <c r="H77" t="s">
        <v>25</v>
      </c>
      <c r="I77" t="s">
        <v>128</v>
      </c>
      <c r="J77" t="s">
        <v>129</v>
      </c>
      <c r="K77">
        <f t="shared" ca="1" si="2"/>
        <v>-106</v>
      </c>
    </row>
    <row r="78" spans="1:11" x14ac:dyDescent="0.25">
      <c r="A78">
        <v>77</v>
      </c>
      <c r="B78" s="1">
        <v>38870</v>
      </c>
      <c r="C78" s="4" t="s">
        <v>130</v>
      </c>
      <c r="D78" t="s">
        <v>131</v>
      </c>
      <c r="E78" t="s">
        <v>132</v>
      </c>
      <c r="F78" t="s">
        <v>16</v>
      </c>
      <c r="G78" t="s">
        <v>30</v>
      </c>
      <c r="H78" t="s">
        <v>25</v>
      </c>
      <c r="I78" t="s">
        <v>300</v>
      </c>
      <c r="K78">
        <f t="shared" ca="1" si="2"/>
        <v>-166</v>
      </c>
    </row>
    <row r="79" spans="1:11" x14ac:dyDescent="0.25">
      <c r="A79">
        <v>78</v>
      </c>
      <c r="B79" s="1">
        <v>38869</v>
      </c>
      <c r="C79" s="4" t="s">
        <v>130</v>
      </c>
      <c r="D79" t="s">
        <v>131</v>
      </c>
      <c r="E79" t="s">
        <v>132</v>
      </c>
      <c r="F79" t="s">
        <v>296</v>
      </c>
      <c r="G79" t="s">
        <v>21</v>
      </c>
      <c r="H79" t="s">
        <v>25</v>
      </c>
      <c r="I79" t="s">
        <v>133</v>
      </c>
      <c r="K79">
        <f t="shared" ca="1" si="2"/>
        <v>-30</v>
      </c>
    </row>
    <row r="80" spans="1:11" x14ac:dyDescent="0.25">
      <c r="A80">
        <v>79</v>
      </c>
      <c r="B80" s="1">
        <v>38901</v>
      </c>
      <c r="C80" s="4">
        <v>2006</v>
      </c>
      <c r="D80" t="s">
        <v>67</v>
      </c>
      <c r="E80" t="s">
        <v>134</v>
      </c>
      <c r="F80" t="s">
        <v>296</v>
      </c>
      <c r="G80" t="s">
        <v>21</v>
      </c>
      <c r="H80" t="s">
        <v>25</v>
      </c>
      <c r="I80" t="s">
        <v>135</v>
      </c>
      <c r="J80" t="s">
        <v>136</v>
      </c>
      <c r="K80">
        <f t="shared" ca="1" si="2"/>
        <v>-157</v>
      </c>
    </row>
    <row r="81" spans="1:11" x14ac:dyDescent="0.25">
      <c r="A81">
        <v>80</v>
      </c>
      <c r="B81" s="1">
        <v>39048</v>
      </c>
      <c r="C81" s="4">
        <v>2006</v>
      </c>
      <c r="D81" t="s">
        <v>36</v>
      </c>
      <c r="E81" t="s">
        <v>137</v>
      </c>
      <c r="F81" t="s">
        <v>57</v>
      </c>
      <c r="G81" t="s">
        <v>30</v>
      </c>
      <c r="H81" t="s">
        <v>25</v>
      </c>
      <c r="I81" t="s">
        <v>138</v>
      </c>
      <c r="J81" t="s">
        <v>139</v>
      </c>
      <c r="K81">
        <f t="shared" ca="1" si="2"/>
        <v>-106</v>
      </c>
    </row>
    <row r="82" spans="1:11" x14ac:dyDescent="0.25">
      <c r="A82">
        <v>81</v>
      </c>
      <c r="B82" s="1">
        <v>39049</v>
      </c>
      <c r="C82" s="4">
        <v>2006</v>
      </c>
      <c r="D82" t="s">
        <v>140</v>
      </c>
      <c r="E82" t="s">
        <v>141</v>
      </c>
      <c r="F82" t="s">
        <v>57</v>
      </c>
      <c r="G82" t="s">
        <v>30</v>
      </c>
      <c r="H82" t="s">
        <v>25</v>
      </c>
      <c r="I82" t="s">
        <v>142</v>
      </c>
      <c r="J82" t="s">
        <v>139</v>
      </c>
      <c r="K82">
        <f t="shared" ca="1" si="2"/>
        <v>-166</v>
      </c>
    </row>
    <row r="83" spans="1:11" x14ac:dyDescent="0.25">
      <c r="A83">
        <v>82</v>
      </c>
      <c r="B83" s="1">
        <v>39058</v>
      </c>
      <c r="C83" s="4">
        <v>2006</v>
      </c>
      <c r="D83" t="s">
        <v>39</v>
      </c>
      <c r="E83" t="s">
        <v>394</v>
      </c>
      <c r="F83" t="s">
        <v>296</v>
      </c>
      <c r="G83" t="s">
        <v>21</v>
      </c>
      <c r="H83" t="s">
        <v>25</v>
      </c>
      <c r="I83" t="s">
        <v>395</v>
      </c>
      <c r="J83" t="s">
        <v>143</v>
      </c>
      <c r="K83">
        <f t="shared" ca="1" si="2"/>
        <v>-166</v>
      </c>
    </row>
    <row r="84" spans="1:11" x14ac:dyDescent="0.25">
      <c r="A84">
        <v>83</v>
      </c>
      <c r="B84" s="1">
        <v>39063</v>
      </c>
      <c r="C84" s="4">
        <v>2006</v>
      </c>
      <c r="D84" t="s">
        <v>36</v>
      </c>
      <c r="E84" t="s">
        <v>144</v>
      </c>
      <c r="F84" t="s">
        <v>296</v>
      </c>
      <c r="G84" t="s">
        <v>21</v>
      </c>
      <c r="H84" t="s">
        <v>25</v>
      </c>
      <c r="I84" t="s">
        <v>145</v>
      </c>
      <c r="J84" t="s">
        <v>146</v>
      </c>
      <c r="K84">
        <f t="shared" ca="1" si="2"/>
        <v>-85</v>
      </c>
    </row>
    <row r="85" spans="1:11" x14ac:dyDescent="0.25">
      <c r="A85">
        <v>84</v>
      </c>
      <c r="B85" s="1">
        <v>39063</v>
      </c>
      <c r="C85" s="4">
        <v>2006</v>
      </c>
      <c r="D85" t="s">
        <v>36</v>
      </c>
      <c r="E85" t="s">
        <v>147</v>
      </c>
      <c r="F85" t="s">
        <v>57</v>
      </c>
      <c r="G85" t="s">
        <v>30</v>
      </c>
      <c r="H85" t="s">
        <v>25</v>
      </c>
      <c r="I85" t="s">
        <v>19</v>
      </c>
      <c r="J85" t="s">
        <v>148</v>
      </c>
      <c r="K85">
        <f t="shared" ca="1" si="2"/>
        <v>103</v>
      </c>
    </row>
    <row r="86" spans="1:11" x14ac:dyDescent="0.25">
      <c r="A86">
        <v>85</v>
      </c>
      <c r="B86" s="1">
        <v>39063</v>
      </c>
      <c r="C86" s="4">
        <v>2006</v>
      </c>
      <c r="D86" t="s">
        <v>36</v>
      </c>
      <c r="E86" t="s">
        <v>149</v>
      </c>
      <c r="F86" t="s">
        <v>296</v>
      </c>
      <c r="G86" t="s">
        <v>21</v>
      </c>
      <c r="H86" t="s">
        <v>25</v>
      </c>
      <c r="I86" t="s">
        <v>19</v>
      </c>
      <c r="J86" t="s">
        <v>148</v>
      </c>
      <c r="K86">
        <f t="shared" ca="1" si="2"/>
        <v>-140</v>
      </c>
    </row>
    <row r="87" spans="1:11" x14ac:dyDescent="0.25">
      <c r="A87">
        <v>86</v>
      </c>
      <c r="B87" s="1">
        <v>39063</v>
      </c>
      <c r="C87" s="4">
        <v>2006</v>
      </c>
      <c r="D87" t="s">
        <v>36</v>
      </c>
      <c r="E87" t="s">
        <v>150</v>
      </c>
      <c r="F87" t="s">
        <v>57</v>
      </c>
      <c r="G87" t="s">
        <v>30</v>
      </c>
      <c r="H87" t="s">
        <v>25</v>
      </c>
      <c r="I87" t="s">
        <v>19</v>
      </c>
      <c r="J87" t="s">
        <v>148</v>
      </c>
      <c r="K87">
        <f t="shared" ca="1" si="2"/>
        <v>135</v>
      </c>
    </row>
    <row r="88" spans="1:11" x14ac:dyDescent="0.25">
      <c r="A88">
        <v>87</v>
      </c>
      <c r="B88" s="1">
        <v>39064</v>
      </c>
      <c r="C88" s="4">
        <v>2006</v>
      </c>
      <c r="D88" t="s">
        <v>36</v>
      </c>
      <c r="E88" t="s">
        <v>151</v>
      </c>
      <c r="F88" t="s">
        <v>29</v>
      </c>
      <c r="G88" t="s">
        <v>30</v>
      </c>
      <c r="H88" t="s">
        <v>25</v>
      </c>
      <c r="I88" t="s">
        <v>152</v>
      </c>
      <c r="J88" t="s">
        <v>146</v>
      </c>
      <c r="K88">
        <f t="shared" ref="K88:K122" ca="1" si="3">RANDBETWEEN(-200,200)</f>
        <v>-42</v>
      </c>
    </row>
    <row r="89" spans="1:11" x14ac:dyDescent="0.25">
      <c r="A89">
        <v>88</v>
      </c>
      <c r="B89" s="1">
        <v>39065</v>
      </c>
      <c r="C89" s="4">
        <v>2006</v>
      </c>
      <c r="D89" t="s">
        <v>36</v>
      </c>
      <c r="E89" t="s">
        <v>153</v>
      </c>
      <c r="F89" t="s">
        <v>296</v>
      </c>
      <c r="G89" t="s">
        <v>30</v>
      </c>
      <c r="H89" t="s">
        <v>25</v>
      </c>
      <c r="I89" t="s">
        <v>154</v>
      </c>
      <c r="J89" t="s">
        <v>146</v>
      </c>
      <c r="K89">
        <f t="shared" ca="1" si="3"/>
        <v>193</v>
      </c>
    </row>
    <row r="90" spans="1:11" x14ac:dyDescent="0.25">
      <c r="A90">
        <v>89</v>
      </c>
      <c r="B90" s="1">
        <v>39066</v>
      </c>
      <c r="C90" s="4">
        <v>2006</v>
      </c>
      <c r="D90" t="s">
        <v>36</v>
      </c>
      <c r="E90" t="s">
        <v>155</v>
      </c>
      <c r="F90" t="s">
        <v>29</v>
      </c>
      <c r="G90" t="s">
        <v>30</v>
      </c>
      <c r="H90" t="s">
        <v>25</v>
      </c>
      <c r="I90" t="s">
        <v>156</v>
      </c>
      <c r="J90" t="s">
        <v>146</v>
      </c>
      <c r="K90">
        <f t="shared" ca="1" si="3"/>
        <v>10</v>
      </c>
    </row>
    <row r="91" spans="1:11" x14ac:dyDescent="0.25">
      <c r="A91">
        <v>90</v>
      </c>
      <c r="B91" s="1">
        <v>39066</v>
      </c>
      <c r="C91" s="4">
        <v>2006</v>
      </c>
      <c r="D91" t="s">
        <v>77</v>
      </c>
      <c r="E91" t="s">
        <v>157</v>
      </c>
      <c r="F91" t="s">
        <v>296</v>
      </c>
      <c r="G91" t="s">
        <v>21</v>
      </c>
      <c r="H91" t="s">
        <v>25</v>
      </c>
      <c r="I91" t="s">
        <v>158</v>
      </c>
      <c r="J91" t="s">
        <v>159</v>
      </c>
      <c r="K91">
        <f t="shared" ca="1" si="3"/>
        <v>76</v>
      </c>
    </row>
    <row r="92" spans="1:11" x14ac:dyDescent="0.25">
      <c r="A92">
        <v>91</v>
      </c>
      <c r="B92" s="1">
        <v>39067</v>
      </c>
      <c r="C92" s="4">
        <v>2006</v>
      </c>
      <c r="D92" t="s">
        <v>36</v>
      </c>
      <c r="E92" t="s">
        <v>160</v>
      </c>
      <c r="F92" t="s">
        <v>29</v>
      </c>
      <c r="G92" t="s">
        <v>30</v>
      </c>
      <c r="H92" t="s">
        <v>25</v>
      </c>
      <c r="I92" t="s">
        <v>161</v>
      </c>
      <c r="J92" t="s">
        <v>146</v>
      </c>
      <c r="K92">
        <f t="shared" ca="1" si="3"/>
        <v>-18</v>
      </c>
    </row>
    <row r="93" spans="1:11" x14ac:dyDescent="0.25">
      <c r="A93">
        <v>92</v>
      </c>
      <c r="B93" s="1">
        <v>39068</v>
      </c>
      <c r="C93" s="4">
        <v>2006</v>
      </c>
      <c r="D93" t="s">
        <v>36</v>
      </c>
      <c r="E93" t="s">
        <v>162</v>
      </c>
      <c r="F93" t="s">
        <v>73</v>
      </c>
      <c r="G93" t="s">
        <v>21</v>
      </c>
      <c r="H93" t="s">
        <v>25</v>
      </c>
      <c r="I93" t="s">
        <v>163</v>
      </c>
      <c r="J93" t="s">
        <v>146</v>
      </c>
      <c r="K93">
        <f t="shared" ca="1" si="3"/>
        <v>-2</v>
      </c>
    </row>
    <row r="94" spans="1:11" x14ac:dyDescent="0.25">
      <c r="A94">
        <v>93</v>
      </c>
      <c r="B94" s="1">
        <v>39069</v>
      </c>
      <c r="C94" s="4" t="s">
        <v>130</v>
      </c>
      <c r="D94" t="s">
        <v>36</v>
      </c>
      <c r="E94" t="s">
        <v>164</v>
      </c>
      <c r="F94" t="s">
        <v>29</v>
      </c>
      <c r="G94" t="s">
        <v>30</v>
      </c>
      <c r="H94" t="s">
        <v>25</v>
      </c>
      <c r="I94" t="s">
        <v>165</v>
      </c>
      <c r="J94" t="s">
        <v>146</v>
      </c>
      <c r="K94">
        <f t="shared" ca="1" si="3"/>
        <v>56</v>
      </c>
    </row>
    <row r="95" spans="1:11" x14ac:dyDescent="0.25">
      <c r="A95">
        <v>94</v>
      </c>
      <c r="B95" s="1">
        <v>39070</v>
      </c>
      <c r="C95" s="4" t="s">
        <v>130</v>
      </c>
      <c r="D95" t="s">
        <v>36</v>
      </c>
      <c r="E95" t="s">
        <v>166</v>
      </c>
      <c r="F95" t="s">
        <v>296</v>
      </c>
      <c r="G95" t="s">
        <v>30</v>
      </c>
      <c r="H95" t="s">
        <v>25</v>
      </c>
      <c r="I95" t="s">
        <v>167</v>
      </c>
      <c r="J95" t="s">
        <v>146</v>
      </c>
      <c r="K95">
        <f t="shared" ca="1" si="3"/>
        <v>-187</v>
      </c>
    </row>
    <row r="96" spans="1:11" x14ac:dyDescent="0.25">
      <c r="A96">
        <v>95</v>
      </c>
      <c r="B96" s="1">
        <v>39071</v>
      </c>
      <c r="C96" s="4" t="s">
        <v>130</v>
      </c>
      <c r="D96" t="s">
        <v>36</v>
      </c>
      <c r="E96" t="s">
        <v>168</v>
      </c>
      <c r="F96" t="s">
        <v>29</v>
      </c>
      <c r="G96" t="s">
        <v>30</v>
      </c>
      <c r="H96" t="s">
        <v>295</v>
      </c>
      <c r="I96" t="s">
        <v>169</v>
      </c>
      <c r="J96" t="s">
        <v>146</v>
      </c>
      <c r="K96">
        <f t="shared" ca="1" si="3"/>
        <v>-64</v>
      </c>
    </row>
    <row r="97" spans="1:11" x14ac:dyDescent="0.25">
      <c r="A97">
        <v>96</v>
      </c>
      <c r="B97" s="1">
        <v>39072</v>
      </c>
      <c r="C97" s="4" t="s">
        <v>130</v>
      </c>
      <c r="D97" t="s">
        <v>36</v>
      </c>
      <c r="E97" t="s">
        <v>170</v>
      </c>
      <c r="F97" t="s">
        <v>29</v>
      </c>
      <c r="G97" t="s">
        <v>30</v>
      </c>
      <c r="H97" t="s">
        <v>2</v>
      </c>
      <c r="I97" t="s">
        <v>171</v>
      </c>
      <c r="J97" t="s">
        <v>146</v>
      </c>
      <c r="K97">
        <f t="shared" ca="1" si="3"/>
        <v>131</v>
      </c>
    </row>
    <row r="98" spans="1:11" x14ac:dyDescent="0.25">
      <c r="A98">
        <v>97</v>
      </c>
      <c r="B98" s="1">
        <v>39073</v>
      </c>
      <c r="C98" s="4" t="s">
        <v>130</v>
      </c>
      <c r="D98" t="s">
        <v>36</v>
      </c>
      <c r="E98" t="s">
        <v>172</v>
      </c>
      <c r="F98" t="s">
        <v>29</v>
      </c>
      <c r="G98" t="s">
        <v>30</v>
      </c>
      <c r="H98" t="s">
        <v>25</v>
      </c>
      <c r="I98" t="s">
        <v>173</v>
      </c>
      <c r="J98" t="s">
        <v>146</v>
      </c>
      <c r="K98">
        <f t="shared" ca="1" si="3"/>
        <v>99</v>
      </c>
    </row>
    <row r="99" spans="1:11" x14ac:dyDescent="0.25">
      <c r="A99">
        <v>98</v>
      </c>
      <c r="B99" s="3"/>
      <c r="C99" s="5">
        <v>2007</v>
      </c>
      <c r="D99" s="2" t="s">
        <v>386</v>
      </c>
      <c r="E99" s="2" t="s">
        <v>385</v>
      </c>
      <c r="F99" s="2" t="s">
        <v>57</v>
      </c>
      <c r="G99" s="2" t="s">
        <v>30</v>
      </c>
      <c r="H99" s="2" t="s">
        <v>25</v>
      </c>
      <c r="I99" s="2"/>
      <c r="J99" s="2"/>
      <c r="K99" s="2">
        <f ca="1">RANDBETWEEN(-200,200)</f>
        <v>101</v>
      </c>
    </row>
    <row r="100" spans="1:11" s="12" customFormat="1" x14ac:dyDescent="0.25">
      <c r="A100">
        <v>99</v>
      </c>
      <c r="B100" s="23" t="s">
        <v>507</v>
      </c>
      <c r="C100" s="14">
        <v>2007</v>
      </c>
      <c r="D100" s="12" t="s">
        <v>452</v>
      </c>
      <c r="E100" s="12" t="s">
        <v>496</v>
      </c>
      <c r="F100" s="12" t="s">
        <v>57</v>
      </c>
      <c r="G100" s="12" t="s">
        <v>30</v>
      </c>
      <c r="H100" s="12" t="s">
        <v>25</v>
      </c>
      <c r="K100" s="12">
        <f ca="1">RANDBETWEEN(-200,200)</f>
        <v>-113</v>
      </c>
    </row>
    <row r="101" spans="1:11" x14ac:dyDescent="0.25">
      <c r="A101">
        <v>100</v>
      </c>
      <c r="B101" s="1">
        <v>39252</v>
      </c>
      <c r="C101" s="4" t="s">
        <v>174</v>
      </c>
      <c r="D101" t="s">
        <v>14</v>
      </c>
      <c r="E101" t="s">
        <v>175</v>
      </c>
      <c r="F101" t="s">
        <v>16</v>
      </c>
      <c r="G101" t="s">
        <v>17</v>
      </c>
      <c r="H101" t="s">
        <v>25</v>
      </c>
      <c r="I101" t="s">
        <v>176</v>
      </c>
      <c r="J101" t="s">
        <v>177</v>
      </c>
      <c r="K101">
        <f t="shared" ca="1" si="3"/>
        <v>192</v>
      </c>
    </row>
    <row r="102" spans="1:11" x14ac:dyDescent="0.25">
      <c r="A102">
        <v>101</v>
      </c>
      <c r="B102" s="1">
        <v>39254</v>
      </c>
      <c r="C102" s="4">
        <v>2007</v>
      </c>
      <c r="D102" t="s">
        <v>60</v>
      </c>
      <c r="E102" t="s">
        <v>178</v>
      </c>
      <c r="F102" t="s">
        <v>16</v>
      </c>
      <c r="G102" t="s">
        <v>17</v>
      </c>
      <c r="H102" t="s">
        <v>25</v>
      </c>
      <c r="I102" t="s">
        <v>179</v>
      </c>
      <c r="J102" t="s">
        <v>180</v>
      </c>
      <c r="K102">
        <f t="shared" ca="1" si="3"/>
        <v>-97</v>
      </c>
    </row>
    <row r="103" spans="1:11" x14ac:dyDescent="0.25">
      <c r="A103">
        <v>102</v>
      </c>
      <c r="B103" s="1">
        <v>39255</v>
      </c>
      <c r="C103" s="4">
        <v>2007</v>
      </c>
      <c r="D103" t="s">
        <v>60</v>
      </c>
      <c r="E103" t="s">
        <v>181</v>
      </c>
      <c r="F103" t="s">
        <v>16</v>
      </c>
      <c r="G103" t="s">
        <v>293</v>
      </c>
      <c r="H103" t="s">
        <v>25</v>
      </c>
      <c r="I103" t="s">
        <v>182</v>
      </c>
      <c r="J103" t="s">
        <v>180</v>
      </c>
      <c r="K103">
        <f t="shared" ca="1" si="3"/>
        <v>-132</v>
      </c>
    </row>
    <row r="104" spans="1:11" x14ac:dyDescent="0.25">
      <c r="A104">
        <v>103</v>
      </c>
      <c r="B104" s="1">
        <v>39256</v>
      </c>
      <c r="C104" s="4">
        <v>2007</v>
      </c>
      <c r="D104" t="s">
        <v>60</v>
      </c>
      <c r="E104" t="s">
        <v>183</v>
      </c>
      <c r="F104" t="s">
        <v>29</v>
      </c>
      <c r="G104" t="s">
        <v>30</v>
      </c>
      <c r="H104" t="s">
        <v>25</v>
      </c>
      <c r="I104" t="s">
        <v>184</v>
      </c>
      <c r="J104" t="s">
        <v>180</v>
      </c>
      <c r="K104">
        <f t="shared" ca="1" si="3"/>
        <v>-13</v>
      </c>
    </row>
    <row r="105" spans="1:11" x14ac:dyDescent="0.25">
      <c r="A105">
        <v>104</v>
      </c>
      <c r="B105" s="1">
        <v>39257</v>
      </c>
      <c r="C105" s="4">
        <v>2007</v>
      </c>
      <c r="D105" t="s">
        <v>60</v>
      </c>
      <c r="E105" t="s">
        <v>185</v>
      </c>
      <c r="F105" t="s">
        <v>16</v>
      </c>
      <c r="G105" t="s">
        <v>17</v>
      </c>
      <c r="H105" t="s">
        <v>25</v>
      </c>
      <c r="I105" t="s">
        <v>186</v>
      </c>
      <c r="J105" t="s">
        <v>180</v>
      </c>
      <c r="K105">
        <f t="shared" ca="1" si="3"/>
        <v>197</v>
      </c>
    </row>
    <row r="106" spans="1:11" x14ac:dyDescent="0.25">
      <c r="A106">
        <v>105</v>
      </c>
      <c r="B106" s="1">
        <v>39258</v>
      </c>
      <c r="C106" s="4">
        <v>2007</v>
      </c>
      <c r="D106" t="s">
        <v>60</v>
      </c>
      <c r="E106" t="s">
        <v>187</v>
      </c>
      <c r="F106" t="s">
        <v>296</v>
      </c>
      <c r="G106" t="s">
        <v>292</v>
      </c>
      <c r="H106" t="s">
        <v>98</v>
      </c>
      <c r="I106" t="s">
        <v>188</v>
      </c>
      <c r="J106" t="s">
        <v>180</v>
      </c>
      <c r="K106">
        <f t="shared" ca="1" si="3"/>
        <v>185</v>
      </c>
    </row>
    <row r="107" spans="1:11" x14ac:dyDescent="0.25">
      <c r="A107">
        <v>106</v>
      </c>
      <c r="B107" s="1">
        <v>39259</v>
      </c>
      <c r="C107" s="4">
        <v>2007</v>
      </c>
      <c r="D107" t="s">
        <v>60</v>
      </c>
      <c r="E107" t="s">
        <v>189</v>
      </c>
      <c r="F107" t="s">
        <v>29</v>
      </c>
      <c r="G107" t="s">
        <v>30</v>
      </c>
      <c r="H107" t="s">
        <v>194</v>
      </c>
      <c r="I107" t="s">
        <v>190</v>
      </c>
      <c r="J107" t="s">
        <v>180</v>
      </c>
      <c r="K107">
        <f t="shared" ca="1" si="3"/>
        <v>-88</v>
      </c>
    </row>
    <row r="108" spans="1:11" x14ac:dyDescent="0.25">
      <c r="A108">
        <v>107</v>
      </c>
      <c r="B108" s="1">
        <v>39260</v>
      </c>
      <c r="C108" s="4">
        <v>2007</v>
      </c>
      <c r="D108" t="s">
        <v>60</v>
      </c>
      <c r="E108" t="s">
        <v>191</v>
      </c>
      <c r="F108" t="s">
        <v>29</v>
      </c>
      <c r="G108" t="s">
        <v>30</v>
      </c>
      <c r="H108" t="s">
        <v>194</v>
      </c>
      <c r="I108" t="s">
        <v>192</v>
      </c>
      <c r="J108" t="s">
        <v>180</v>
      </c>
      <c r="K108">
        <f t="shared" ca="1" si="3"/>
        <v>143</v>
      </c>
    </row>
    <row r="109" spans="1:11" x14ac:dyDescent="0.25">
      <c r="A109">
        <v>108</v>
      </c>
      <c r="B109" s="1">
        <v>39261</v>
      </c>
      <c r="C109" s="4">
        <v>2007</v>
      </c>
      <c r="D109" t="s">
        <v>60</v>
      </c>
      <c r="E109" t="s">
        <v>193</v>
      </c>
      <c r="F109" t="s">
        <v>29</v>
      </c>
      <c r="G109" t="s">
        <v>30</v>
      </c>
      <c r="H109" t="s">
        <v>194</v>
      </c>
      <c r="I109" t="s">
        <v>195</v>
      </c>
      <c r="J109" t="s">
        <v>180</v>
      </c>
      <c r="K109">
        <f t="shared" ca="1" si="3"/>
        <v>-123</v>
      </c>
    </row>
    <row r="110" spans="1:11" s="12" customFormat="1" x14ac:dyDescent="0.25">
      <c r="A110">
        <v>109</v>
      </c>
      <c r="B110" s="13">
        <v>39261</v>
      </c>
      <c r="C110" s="14">
        <v>2007</v>
      </c>
      <c r="D110" s="12" t="s">
        <v>452</v>
      </c>
      <c r="E110" s="12" t="s">
        <v>485</v>
      </c>
      <c r="F110" s="12" t="s">
        <v>29</v>
      </c>
      <c r="G110" s="12" t="s">
        <v>30</v>
      </c>
      <c r="H110" s="12" t="s">
        <v>25</v>
      </c>
      <c r="I110" s="12" t="s">
        <v>461</v>
      </c>
      <c r="K110" s="12">
        <f ca="1">RANDBETWEEN(-200,200)</f>
        <v>99</v>
      </c>
    </row>
    <row r="111" spans="1:11" x14ac:dyDescent="0.25">
      <c r="A111">
        <v>110</v>
      </c>
      <c r="B111" s="1">
        <v>39262</v>
      </c>
      <c r="C111" s="4">
        <v>2007</v>
      </c>
      <c r="D111" t="s">
        <v>60</v>
      </c>
      <c r="E111" t="s">
        <v>196</v>
      </c>
      <c r="F111" t="s">
        <v>296</v>
      </c>
      <c r="G111" t="s">
        <v>292</v>
      </c>
      <c r="H111" t="s">
        <v>25</v>
      </c>
      <c r="I111" t="s">
        <v>197</v>
      </c>
      <c r="J111" t="s">
        <v>180</v>
      </c>
      <c r="K111">
        <f t="shared" ca="1" si="3"/>
        <v>-31</v>
      </c>
    </row>
    <row r="112" spans="1:11" x14ac:dyDescent="0.25">
      <c r="A112">
        <v>111</v>
      </c>
      <c r="B112" s="1">
        <v>39263</v>
      </c>
      <c r="C112" s="4">
        <v>2007</v>
      </c>
      <c r="D112" t="s">
        <v>60</v>
      </c>
      <c r="E112" t="s">
        <v>198</v>
      </c>
      <c r="F112" t="s">
        <v>16</v>
      </c>
      <c r="G112" t="s">
        <v>17</v>
      </c>
      <c r="H112" t="s">
        <v>194</v>
      </c>
      <c r="I112" t="s">
        <v>199</v>
      </c>
      <c r="J112" t="s">
        <v>180</v>
      </c>
      <c r="K112">
        <f t="shared" ca="1" si="3"/>
        <v>40</v>
      </c>
    </row>
    <row r="113" spans="1:11" x14ac:dyDescent="0.25">
      <c r="A113">
        <v>112</v>
      </c>
      <c r="B113" s="1">
        <v>39264</v>
      </c>
      <c r="C113" s="4">
        <v>2007</v>
      </c>
      <c r="D113" t="s">
        <v>60</v>
      </c>
      <c r="E113" t="s">
        <v>200</v>
      </c>
      <c r="F113" t="s">
        <v>29</v>
      </c>
      <c r="G113" t="s">
        <v>30</v>
      </c>
      <c r="H113" t="s">
        <v>194</v>
      </c>
      <c r="I113" t="s">
        <v>201</v>
      </c>
      <c r="J113" t="s">
        <v>180</v>
      </c>
      <c r="K113">
        <f t="shared" ca="1" si="3"/>
        <v>-101</v>
      </c>
    </row>
    <row r="114" spans="1:11" x14ac:dyDescent="0.25">
      <c r="A114">
        <v>113</v>
      </c>
      <c r="B114" s="1">
        <v>39265</v>
      </c>
      <c r="C114" s="4">
        <v>2007</v>
      </c>
      <c r="D114" t="s">
        <v>60</v>
      </c>
      <c r="E114" t="s">
        <v>202</v>
      </c>
      <c r="F114" t="s">
        <v>29</v>
      </c>
      <c r="G114" t="s">
        <v>30</v>
      </c>
      <c r="H114" t="s">
        <v>194</v>
      </c>
      <c r="I114" t="s">
        <v>203</v>
      </c>
      <c r="J114" t="s">
        <v>180</v>
      </c>
      <c r="K114">
        <f t="shared" ca="1" si="3"/>
        <v>79</v>
      </c>
    </row>
    <row r="115" spans="1:11" x14ac:dyDescent="0.25">
      <c r="A115">
        <v>114</v>
      </c>
      <c r="B115" s="1">
        <v>39266</v>
      </c>
      <c r="C115" s="4">
        <v>2007</v>
      </c>
      <c r="D115" t="s">
        <v>60</v>
      </c>
      <c r="E115" t="s">
        <v>204</v>
      </c>
      <c r="F115" t="s">
        <v>16</v>
      </c>
      <c r="G115" t="s">
        <v>17</v>
      </c>
      <c r="H115" t="s">
        <v>1</v>
      </c>
      <c r="I115" t="s">
        <v>205</v>
      </c>
      <c r="J115" t="s">
        <v>180</v>
      </c>
      <c r="K115">
        <f t="shared" ca="1" si="3"/>
        <v>99</v>
      </c>
    </row>
    <row r="116" spans="1:11" x14ac:dyDescent="0.25">
      <c r="A116">
        <v>115</v>
      </c>
      <c r="B116" s="1">
        <v>39267</v>
      </c>
      <c r="C116" s="4">
        <v>2007</v>
      </c>
      <c r="D116" t="s">
        <v>60</v>
      </c>
      <c r="E116" t="s">
        <v>206</v>
      </c>
      <c r="F116" t="s">
        <v>16</v>
      </c>
      <c r="G116" t="s">
        <v>30</v>
      </c>
      <c r="H116" t="s">
        <v>1</v>
      </c>
      <c r="I116" t="s">
        <v>207</v>
      </c>
      <c r="J116" t="s">
        <v>180</v>
      </c>
      <c r="K116">
        <f t="shared" ca="1" si="3"/>
        <v>-28</v>
      </c>
    </row>
    <row r="117" spans="1:11" x14ac:dyDescent="0.25">
      <c r="A117">
        <v>116</v>
      </c>
      <c r="B117" s="1">
        <v>39268</v>
      </c>
      <c r="C117" s="4">
        <v>2007</v>
      </c>
      <c r="D117" t="s">
        <v>60</v>
      </c>
      <c r="E117" t="s">
        <v>208</v>
      </c>
      <c r="F117" t="s">
        <v>16</v>
      </c>
      <c r="G117" t="s">
        <v>209</v>
      </c>
      <c r="H117" t="s">
        <v>1</v>
      </c>
      <c r="I117" t="s">
        <v>210</v>
      </c>
      <c r="J117" t="s">
        <v>180</v>
      </c>
      <c r="K117">
        <f t="shared" ca="1" si="3"/>
        <v>69</v>
      </c>
    </row>
    <row r="118" spans="1:11" x14ac:dyDescent="0.25">
      <c r="A118">
        <v>117</v>
      </c>
      <c r="B118" s="1">
        <v>39269</v>
      </c>
      <c r="C118" s="4">
        <v>2007</v>
      </c>
      <c r="D118" t="s">
        <v>60</v>
      </c>
      <c r="E118" t="s">
        <v>211</v>
      </c>
      <c r="F118" t="s">
        <v>16</v>
      </c>
      <c r="G118" t="s">
        <v>209</v>
      </c>
      <c r="H118" t="s">
        <v>25</v>
      </c>
      <c r="I118" t="s">
        <v>212</v>
      </c>
      <c r="J118" t="s">
        <v>180</v>
      </c>
      <c r="K118">
        <f t="shared" ca="1" si="3"/>
        <v>13</v>
      </c>
    </row>
    <row r="119" spans="1:11" x14ac:dyDescent="0.25">
      <c r="A119">
        <v>118</v>
      </c>
      <c r="B119" s="1">
        <v>39270</v>
      </c>
      <c r="C119" s="4">
        <v>2007</v>
      </c>
      <c r="D119" t="s">
        <v>60</v>
      </c>
      <c r="E119" t="s">
        <v>213</v>
      </c>
      <c r="F119" t="s">
        <v>296</v>
      </c>
      <c r="G119" t="s">
        <v>21</v>
      </c>
      <c r="H119" t="s">
        <v>25</v>
      </c>
      <c r="I119" t="s">
        <v>214</v>
      </c>
      <c r="J119" t="s">
        <v>180</v>
      </c>
      <c r="K119">
        <f t="shared" ca="1" si="3"/>
        <v>-43</v>
      </c>
    </row>
    <row r="120" spans="1:11" x14ac:dyDescent="0.25">
      <c r="A120">
        <v>119</v>
      </c>
      <c r="B120" s="1">
        <v>39271</v>
      </c>
      <c r="C120" s="4">
        <v>2007</v>
      </c>
      <c r="D120" t="s">
        <v>60</v>
      </c>
      <c r="E120" t="s">
        <v>215</v>
      </c>
      <c r="F120" t="s">
        <v>29</v>
      </c>
      <c r="G120" t="s">
        <v>30</v>
      </c>
      <c r="H120" t="s">
        <v>25</v>
      </c>
      <c r="I120" t="s">
        <v>216</v>
      </c>
      <c r="J120" t="s">
        <v>180</v>
      </c>
      <c r="K120">
        <f t="shared" ca="1" si="3"/>
        <v>146</v>
      </c>
    </row>
    <row r="121" spans="1:11" x14ac:dyDescent="0.25">
      <c r="A121">
        <v>120</v>
      </c>
      <c r="B121" s="1">
        <v>39272</v>
      </c>
      <c r="C121" s="4">
        <v>2007</v>
      </c>
      <c r="D121" t="s">
        <v>60</v>
      </c>
      <c r="E121" t="s">
        <v>217</v>
      </c>
      <c r="F121" t="s">
        <v>29</v>
      </c>
      <c r="G121" t="s">
        <v>30</v>
      </c>
      <c r="H121" t="s">
        <v>25</v>
      </c>
      <c r="I121" t="s">
        <v>218</v>
      </c>
      <c r="J121" t="s">
        <v>180</v>
      </c>
      <c r="K121">
        <f t="shared" ca="1" si="3"/>
        <v>-149</v>
      </c>
    </row>
    <row r="122" spans="1:11" x14ac:dyDescent="0.25">
      <c r="A122">
        <v>121</v>
      </c>
      <c r="B122" s="1">
        <v>39273</v>
      </c>
      <c r="C122" s="4">
        <v>2007</v>
      </c>
      <c r="D122" t="s">
        <v>60</v>
      </c>
      <c r="E122" t="s">
        <v>219</v>
      </c>
      <c r="F122" t="s">
        <v>296</v>
      </c>
      <c r="G122" t="s">
        <v>21</v>
      </c>
      <c r="H122" t="s">
        <v>25</v>
      </c>
      <c r="I122" t="s">
        <v>220</v>
      </c>
      <c r="J122" t="s">
        <v>180</v>
      </c>
      <c r="K122">
        <f t="shared" ca="1" si="3"/>
        <v>-40</v>
      </c>
    </row>
    <row r="123" spans="1:11" x14ac:dyDescent="0.25">
      <c r="A123">
        <v>122</v>
      </c>
      <c r="B123" s="1">
        <v>39274</v>
      </c>
      <c r="C123" s="4">
        <v>2007</v>
      </c>
      <c r="D123" t="s">
        <v>60</v>
      </c>
      <c r="E123" t="s">
        <v>221</v>
      </c>
      <c r="F123" t="s">
        <v>29</v>
      </c>
      <c r="G123" t="s">
        <v>30</v>
      </c>
      <c r="H123" t="s">
        <v>25</v>
      </c>
      <c r="I123" t="s">
        <v>222</v>
      </c>
      <c r="J123" t="s">
        <v>180</v>
      </c>
      <c r="K123">
        <f t="shared" ref="K123:K169" ca="1" si="4">RANDBETWEEN(-200,200)</f>
        <v>-121</v>
      </c>
    </row>
    <row r="124" spans="1:11" x14ac:dyDescent="0.25">
      <c r="A124">
        <v>123</v>
      </c>
      <c r="B124" s="1">
        <v>39314</v>
      </c>
      <c r="C124" s="4">
        <v>2007</v>
      </c>
      <c r="D124" t="s">
        <v>67</v>
      </c>
      <c r="E124" t="s">
        <v>223</v>
      </c>
      <c r="F124" t="s">
        <v>296</v>
      </c>
      <c r="G124" t="s">
        <v>21</v>
      </c>
      <c r="H124" t="s">
        <v>25</v>
      </c>
      <c r="I124" t="s">
        <v>224</v>
      </c>
      <c r="J124" t="s">
        <v>225</v>
      </c>
      <c r="K124">
        <f t="shared" ca="1" si="4"/>
        <v>150</v>
      </c>
    </row>
    <row r="125" spans="1:11" x14ac:dyDescent="0.25">
      <c r="A125">
        <v>124</v>
      </c>
      <c r="B125" s="1">
        <v>39315</v>
      </c>
      <c r="C125" s="4">
        <v>2007</v>
      </c>
      <c r="D125" t="s">
        <v>67</v>
      </c>
      <c r="E125" t="s">
        <v>223</v>
      </c>
      <c r="F125" t="s">
        <v>296</v>
      </c>
      <c r="G125" t="s">
        <v>21</v>
      </c>
      <c r="H125" t="s">
        <v>25</v>
      </c>
      <c r="I125" t="s">
        <v>224</v>
      </c>
      <c r="J125" t="s">
        <v>225</v>
      </c>
      <c r="K125">
        <f t="shared" ca="1" si="4"/>
        <v>115</v>
      </c>
    </row>
    <row r="126" spans="1:11" x14ac:dyDescent="0.25">
      <c r="A126">
        <v>125</v>
      </c>
      <c r="B126" s="1">
        <v>39316</v>
      </c>
      <c r="C126" s="4">
        <v>2007</v>
      </c>
      <c r="D126" t="s">
        <v>67</v>
      </c>
      <c r="E126" t="s">
        <v>223</v>
      </c>
      <c r="F126" t="s">
        <v>73</v>
      </c>
      <c r="G126" t="s">
        <v>21</v>
      </c>
      <c r="H126" t="s">
        <v>25</v>
      </c>
      <c r="I126" t="s">
        <v>226</v>
      </c>
      <c r="J126" t="s">
        <v>225</v>
      </c>
      <c r="K126">
        <f t="shared" ca="1" si="4"/>
        <v>-109</v>
      </c>
    </row>
    <row r="127" spans="1:11" x14ac:dyDescent="0.25">
      <c r="A127">
        <v>126</v>
      </c>
      <c r="B127" s="1">
        <v>39317</v>
      </c>
      <c r="C127" s="4">
        <v>2007</v>
      </c>
      <c r="D127" t="s">
        <v>67</v>
      </c>
      <c r="E127" t="s">
        <v>223</v>
      </c>
      <c r="F127" t="s">
        <v>16</v>
      </c>
      <c r="G127" t="s">
        <v>30</v>
      </c>
      <c r="H127" t="s">
        <v>25</v>
      </c>
      <c r="I127" t="s">
        <v>227</v>
      </c>
      <c r="J127" t="s">
        <v>225</v>
      </c>
      <c r="K127">
        <f t="shared" ca="1" si="4"/>
        <v>-166</v>
      </c>
    </row>
    <row r="128" spans="1:11" x14ac:dyDescent="0.25">
      <c r="A128">
        <v>127</v>
      </c>
      <c r="B128" s="1">
        <v>39633</v>
      </c>
      <c r="C128" s="4">
        <v>2008</v>
      </c>
      <c r="D128" t="s">
        <v>140</v>
      </c>
      <c r="E128" t="s">
        <v>228</v>
      </c>
      <c r="F128" t="s">
        <v>73</v>
      </c>
      <c r="G128" t="s">
        <v>21</v>
      </c>
      <c r="H128" t="s">
        <v>25</v>
      </c>
      <c r="I128" t="s">
        <v>229</v>
      </c>
      <c r="J128" t="s">
        <v>230</v>
      </c>
      <c r="K128">
        <f t="shared" ca="1" si="4"/>
        <v>193</v>
      </c>
    </row>
    <row r="129" spans="1:11" x14ac:dyDescent="0.25">
      <c r="A129">
        <v>128</v>
      </c>
      <c r="B129" s="22" t="s">
        <v>508</v>
      </c>
      <c r="C129" s="5">
        <v>2008</v>
      </c>
      <c r="D129" s="2" t="s">
        <v>39</v>
      </c>
      <c r="E129" s="2" t="s">
        <v>396</v>
      </c>
      <c r="F129" s="2" t="s">
        <v>57</v>
      </c>
      <c r="G129" s="2" t="s">
        <v>30</v>
      </c>
      <c r="H129" s="2" t="s">
        <v>397</v>
      </c>
      <c r="I129" s="2" t="s">
        <v>398</v>
      </c>
      <c r="J129" s="2"/>
      <c r="K129" s="2">
        <f ca="1">RANDBETWEEN(-200,200)</f>
        <v>179</v>
      </c>
    </row>
    <row r="130" spans="1:11" x14ac:dyDescent="0.25">
      <c r="A130">
        <v>129</v>
      </c>
      <c r="B130" s="3"/>
      <c r="C130" s="5">
        <v>2008</v>
      </c>
      <c r="D130" s="2" t="s">
        <v>39</v>
      </c>
      <c r="E130" s="2" t="s">
        <v>399</v>
      </c>
      <c r="F130" s="2" t="s">
        <v>57</v>
      </c>
      <c r="G130" s="2" t="s">
        <v>30</v>
      </c>
      <c r="H130" s="2" t="s">
        <v>1</v>
      </c>
      <c r="I130" s="2"/>
      <c r="J130" s="2"/>
      <c r="K130" s="2">
        <f ca="1">RANDBETWEEN(-200,200)</f>
        <v>164</v>
      </c>
    </row>
    <row r="131" spans="1:11" x14ac:dyDescent="0.25">
      <c r="A131">
        <v>130</v>
      </c>
      <c r="B131" s="3"/>
      <c r="C131" s="5">
        <v>2008</v>
      </c>
      <c r="D131" s="2" t="s">
        <v>39</v>
      </c>
      <c r="E131" s="2" t="s">
        <v>400</v>
      </c>
      <c r="F131" s="2" t="s">
        <v>57</v>
      </c>
      <c r="G131" s="2" t="s">
        <v>30</v>
      </c>
      <c r="H131" s="2" t="s">
        <v>401</v>
      </c>
      <c r="I131" s="2"/>
      <c r="J131" s="2"/>
      <c r="K131" s="2">
        <f ca="1">RANDBETWEEN(-200,200)</f>
        <v>157</v>
      </c>
    </row>
    <row r="132" spans="1:11" x14ac:dyDescent="0.25">
      <c r="A132">
        <v>131</v>
      </c>
      <c r="B132" s="3"/>
      <c r="C132" s="5">
        <v>2009</v>
      </c>
      <c r="D132" s="2" t="s">
        <v>386</v>
      </c>
      <c r="E132" s="2" t="s">
        <v>387</v>
      </c>
      <c r="F132" s="2" t="s">
        <v>57</v>
      </c>
      <c r="G132" s="2" t="s">
        <v>30</v>
      </c>
      <c r="H132" s="2" t="s">
        <v>25</v>
      </c>
      <c r="I132" s="2"/>
      <c r="J132" s="2"/>
      <c r="K132" s="2">
        <f ca="1">RANDBETWEEN(-200,200)</f>
        <v>-148</v>
      </c>
    </row>
    <row r="133" spans="1:11" x14ac:dyDescent="0.25">
      <c r="A133">
        <v>132</v>
      </c>
      <c r="B133" s="1">
        <v>39841</v>
      </c>
      <c r="C133" s="4">
        <v>2009</v>
      </c>
      <c r="D133" t="s">
        <v>140</v>
      </c>
      <c r="E133" t="s">
        <v>231</v>
      </c>
      <c r="F133" t="s">
        <v>73</v>
      </c>
      <c r="G133" t="s">
        <v>21</v>
      </c>
      <c r="H133" t="s">
        <v>25</v>
      </c>
      <c r="I133" t="s">
        <v>229</v>
      </c>
      <c r="J133" t="s">
        <v>232</v>
      </c>
      <c r="K133">
        <f t="shared" ca="1" si="4"/>
        <v>113</v>
      </c>
    </row>
    <row r="134" spans="1:11" x14ac:dyDescent="0.25">
      <c r="A134">
        <v>133</v>
      </c>
      <c r="B134" s="1">
        <v>39982</v>
      </c>
      <c r="C134" s="4" t="s">
        <v>233</v>
      </c>
      <c r="D134" t="s">
        <v>140</v>
      </c>
      <c r="E134" t="s">
        <v>234</v>
      </c>
      <c r="F134" t="s">
        <v>57</v>
      </c>
      <c r="G134" t="s">
        <v>30</v>
      </c>
      <c r="H134" t="s">
        <v>25</v>
      </c>
      <c r="I134" t="s">
        <v>235</v>
      </c>
      <c r="J134" t="s">
        <v>236</v>
      </c>
      <c r="K134">
        <f t="shared" ca="1" si="4"/>
        <v>-24</v>
      </c>
    </row>
    <row r="135" spans="1:11" x14ac:dyDescent="0.25">
      <c r="A135">
        <v>134</v>
      </c>
      <c r="B135" s="1">
        <v>40016</v>
      </c>
      <c r="C135" s="4" t="s">
        <v>233</v>
      </c>
      <c r="D135" t="s">
        <v>36</v>
      </c>
      <c r="E135" t="s">
        <v>237</v>
      </c>
      <c r="F135" t="s">
        <v>73</v>
      </c>
      <c r="G135" t="s">
        <v>21</v>
      </c>
      <c r="H135" t="s">
        <v>25</v>
      </c>
      <c r="I135" t="s">
        <v>238</v>
      </c>
      <c r="J135" t="s">
        <v>239</v>
      </c>
      <c r="K135">
        <f t="shared" ca="1" si="4"/>
        <v>105</v>
      </c>
    </row>
    <row r="136" spans="1:11" s="12" customFormat="1" x14ac:dyDescent="0.25">
      <c r="A136">
        <v>135</v>
      </c>
      <c r="B136" s="13"/>
      <c r="C136" s="14">
        <v>2010</v>
      </c>
      <c r="D136" s="12" t="s">
        <v>452</v>
      </c>
      <c r="E136" s="12" t="s">
        <v>495</v>
      </c>
      <c r="F136" s="12" t="s">
        <v>57</v>
      </c>
      <c r="G136" s="12" t="s">
        <v>30</v>
      </c>
      <c r="H136" s="12" t="s">
        <v>25</v>
      </c>
      <c r="K136" s="12">
        <f ca="1">RANDBETWEEN(-200,200)</f>
        <v>-132</v>
      </c>
    </row>
    <row r="137" spans="1:11" x14ac:dyDescent="0.25">
      <c r="A137">
        <v>136</v>
      </c>
      <c r="B137" s="3"/>
      <c r="C137" s="5">
        <v>2010</v>
      </c>
      <c r="D137" s="2" t="s">
        <v>39</v>
      </c>
      <c r="E137" s="2" t="s">
        <v>407</v>
      </c>
      <c r="F137" s="2" t="s">
        <v>57</v>
      </c>
      <c r="G137" s="2" t="s">
        <v>30</v>
      </c>
      <c r="H137" s="2" t="s">
        <v>408</v>
      </c>
      <c r="I137" t="s">
        <v>409</v>
      </c>
      <c r="J137" s="2"/>
      <c r="K137" s="2">
        <f ca="1">RANDBETWEEN(-200,200)</f>
        <v>-111</v>
      </c>
    </row>
    <row r="138" spans="1:11" x14ac:dyDescent="0.25">
      <c r="A138">
        <v>137</v>
      </c>
      <c r="B138" s="1">
        <v>40353</v>
      </c>
      <c r="C138" s="4">
        <v>2010</v>
      </c>
      <c r="D138" t="s">
        <v>140</v>
      </c>
      <c r="E138" t="s">
        <v>240</v>
      </c>
      <c r="F138" t="s">
        <v>16</v>
      </c>
      <c r="G138" t="s">
        <v>17</v>
      </c>
      <c r="H138" t="s">
        <v>194</v>
      </c>
      <c r="I138" t="s">
        <v>241</v>
      </c>
      <c r="J138" t="s">
        <v>242</v>
      </c>
      <c r="K138">
        <f t="shared" ca="1" si="4"/>
        <v>100</v>
      </c>
    </row>
    <row r="139" spans="1:11" x14ac:dyDescent="0.25">
      <c r="A139">
        <v>138</v>
      </c>
      <c r="B139" s="1">
        <v>40354</v>
      </c>
      <c r="C139" s="4" t="s">
        <v>298</v>
      </c>
      <c r="D139" t="s">
        <v>60</v>
      </c>
      <c r="E139" t="s">
        <v>309</v>
      </c>
      <c r="F139" t="s">
        <v>16</v>
      </c>
      <c r="G139" t="s">
        <v>17</v>
      </c>
      <c r="H139" t="s">
        <v>194</v>
      </c>
      <c r="I139" t="s">
        <v>311</v>
      </c>
      <c r="J139" t="s">
        <v>310</v>
      </c>
      <c r="K139">
        <f t="shared" ca="1" si="4"/>
        <v>-121</v>
      </c>
    </row>
    <row r="140" spans="1:11" x14ac:dyDescent="0.25">
      <c r="A140">
        <v>139</v>
      </c>
      <c r="B140" s="8">
        <v>40358</v>
      </c>
      <c r="C140" s="5">
        <v>2010</v>
      </c>
      <c r="D140" s="2" t="s">
        <v>39</v>
      </c>
      <c r="E140" s="2" t="s">
        <v>377</v>
      </c>
      <c r="F140" s="2" t="s">
        <v>16</v>
      </c>
      <c r="G140" s="2" t="s">
        <v>17</v>
      </c>
      <c r="H140" s="2" t="s">
        <v>194</v>
      </c>
      <c r="I140" s="2"/>
      <c r="J140" s="2"/>
      <c r="K140" s="2">
        <f ca="1">RANDBETWEEN(-200,200)</f>
        <v>-69</v>
      </c>
    </row>
    <row r="141" spans="1:11" x14ac:dyDescent="0.25">
      <c r="A141">
        <v>140</v>
      </c>
      <c r="B141" s="1">
        <v>40524</v>
      </c>
      <c r="C141" s="4" t="s">
        <v>298</v>
      </c>
      <c r="D141" t="s">
        <v>60</v>
      </c>
      <c r="E141" t="s">
        <v>319</v>
      </c>
      <c r="F141" t="s">
        <v>296</v>
      </c>
      <c r="G141" t="s">
        <v>21</v>
      </c>
      <c r="H141" t="s">
        <v>321</v>
      </c>
      <c r="I141" t="s">
        <v>320</v>
      </c>
      <c r="J141" t="s">
        <v>322</v>
      </c>
      <c r="K141">
        <f t="shared" ca="1" si="4"/>
        <v>96</v>
      </c>
    </row>
    <row r="142" spans="1:11" x14ac:dyDescent="0.25">
      <c r="A142">
        <v>141</v>
      </c>
      <c r="B142" s="1">
        <v>40526</v>
      </c>
      <c r="C142" s="4" t="s">
        <v>298</v>
      </c>
      <c r="D142" t="s">
        <v>67</v>
      </c>
      <c r="E142" t="s">
        <v>332</v>
      </c>
      <c r="F142" t="s">
        <v>296</v>
      </c>
      <c r="G142" t="s">
        <v>21</v>
      </c>
      <c r="H142" t="s">
        <v>334</v>
      </c>
      <c r="J142" t="s">
        <v>333</v>
      </c>
      <c r="K142">
        <f t="shared" ca="1" si="4"/>
        <v>-1</v>
      </c>
    </row>
    <row r="143" spans="1:11" x14ac:dyDescent="0.25">
      <c r="A143">
        <v>142</v>
      </c>
      <c r="C143" s="4" t="s">
        <v>298</v>
      </c>
      <c r="D143" t="s">
        <v>60</v>
      </c>
      <c r="E143" t="s">
        <v>313</v>
      </c>
      <c r="F143" t="s">
        <v>57</v>
      </c>
      <c r="G143" t="s">
        <v>30</v>
      </c>
      <c r="I143" t="s">
        <v>314</v>
      </c>
      <c r="J143" t="s">
        <v>315</v>
      </c>
      <c r="K143">
        <f t="shared" ca="1" si="4"/>
        <v>178</v>
      </c>
    </row>
    <row r="144" spans="1:11" x14ac:dyDescent="0.25">
      <c r="A144">
        <v>143</v>
      </c>
      <c r="B144" s="1">
        <v>40661</v>
      </c>
      <c r="C144" s="4">
        <v>2011</v>
      </c>
      <c r="D144" t="s">
        <v>140</v>
      </c>
      <c r="E144" t="s">
        <v>243</v>
      </c>
      <c r="F144" t="s">
        <v>16</v>
      </c>
      <c r="G144" t="s">
        <v>17</v>
      </c>
      <c r="H144" t="s">
        <v>194</v>
      </c>
      <c r="I144" t="s">
        <v>244</v>
      </c>
      <c r="J144" t="s">
        <v>245</v>
      </c>
      <c r="K144">
        <f t="shared" ca="1" si="4"/>
        <v>-66</v>
      </c>
    </row>
    <row r="145" spans="1:11" x14ac:dyDescent="0.25">
      <c r="A145">
        <v>144</v>
      </c>
      <c r="B145" s="1">
        <v>40833</v>
      </c>
      <c r="C145" s="4">
        <v>2011</v>
      </c>
      <c r="D145" t="s">
        <v>60</v>
      </c>
      <c r="E145" t="s">
        <v>246</v>
      </c>
      <c r="F145" t="s">
        <v>16</v>
      </c>
      <c r="G145" t="s">
        <v>17</v>
      </c>
      <c r="H145" t="s">
        <v>1</v>
      </c>
      <c r="I145" t="s">
        <v>247</v>
      </c>
      <c r="J145" t="s">
        <v>248</v>
      </c>
      <c r="K145">
        <f t="shared" ca="1" si="4"/>
        <v>16</v>
      </c>
    </row>
    <row r="146" spans="1:11" x14ac:dyDescent="0.25">
      <c r="A146">
        <v>145</v>
      </c>
      <c r="B146" s="3">
        <v>40848</v>
      </c>
      <c r="C146" s="5">
        <v>2011</v>
      </c>
      <c r="D146" t="s">
        <v>60</v>
      </c>
      <c r="E146" t="s">
        <v>433</v>
      </c>
      <c r="F146" s="2" t="s">
        <v>16</v>
      </c>
      <c r="G146" s="2" t="s">
        <v>17</v>
      </c>
      <c r="H146" s="2" t="s">
        <v>194</v>
      </c>
      <c r="I146" s="2" t="s">
        <v>434</v>
      </c>
      <c r="J146" s="2"/>
      <c r="K146" s="2">
        <f ca="1">RANDBETWEEN(-200,200)</f>
        <v>77</v>
      </c>
    </row>
    <row r="147" spans="1:11" x14ac:dyDescent="0.25">
      <c r="A147">
        <v>146</v>
      </c>
      <c r="B147" s="1">
        <v>40854</v>
      </c>
      <c r="C147" s="4">
        <v>2011</v>
      </c>
      <c r="D147" t="s">
        <v>23</v>
      </c>
      <c r="E147" t="s">
        <v>303</v>
      </c>
      <c r="F147" t="s">
        <v>57</v>
      </c>
      <c r="G147" t="s">
        <v>30</v>
      </c>
      <c r="H147" t="s">
        <v>25</v>
      </c>
      <c r="K147">
        <f t="shared" ca="1" si="4"/>
        <v>-24</v>
      </c>
    </row>
    <row r="148" spans="1:11" x14ac:dyDescent="0.25">
      <c r="A148">
        <v>147</v>
      </c>
      <c r="B148" s="3">
        <v>40878</v>
      </c>
      <c r="C148" s="5">
        <v>2011</v>
      </c>
      <c r="D148" s="2" t="s">
        <v>39</v>
      </c>
      <c r="E148" t="s">
        <v>435</v>
      </c>
      <c r="F148" s="2" t="s">
        <v>16</v>
      </c>
      <c r="G148" s="2" t="s">
        <v>30</v>
      </c>
      <c r="H148" s="2" t="s">
        <v>194</v>
      </c>
      <c r="I148" t="s">
        <v>436</v>
      </c>
      <c r="J148" s="2"/>
      <c r="K148" s="2">
        <f t="shared" ref="K148:K153" ca="1" si="5">RANDBETWEEN(-200,200)</f>
        <v>147</v>
      </c>
    </row>
    <row r="149" spans="1:11" s="12" customFormat="1" x14ac:dyDescent="0.25">
      <c r="A149">
        <v>148</v>
      </c>
      <c r="B149" s="13">
        <v>41230</v>
      </c>
      <c r="C149" s="14">
        <v>2012</v>
      </c>
      <c r="D149" s="12" t="s">
        <v>452</v>
      </c>
      <c r="E149" s="12" t="s">
        <v>480</v>
      </c>
      <c r="F149" s="12" t="s">
        <v>57</v>
      </c>
      <c r="G149" s="12" t="s">
        <v>30</v>
      </c>
      <c r="H149" s="12" t="s">
        <v>25</v>
      </c>
      <c r="I149" s="12" t="s">
        <v>454</v>
      </c>
      <c r="K149" s="12">
        <f t="shared" ca="1" si="5"/>
        <v>15</v>
      </c>
    </row>
    <row r="150" spans="1:11" s="12" customFormat="1" x14ac:dyDescent="0.25">
      <c r="A150">
        <v>149</v>
      </c>
      <c r="B150" s="13">
        <v>41230</v>
      </c>
      <c r="C150" s="14">
        <v>2012</v>
      </c>
      <c r="D150" s="12" t="s">
        <v>452</v>
      </c>
      <c r="E150" s="12" t="s">
        <v>479</v>
      </c>
      <c r="F150" s="12" t="s">
        <v>57</v>
      </c>
      <c r="G150" s="12" t="s">
        <v>30</v>
      </c>
      <c r="H150" s="12" t="s">
        <v>25</v>
      </c>
      <c r="I150" s="12" t="s">
        <v>455</v>
      </c>
      <c r="K150" s="12">
        <f t="shared" ca="1" si="5"/>
        <v>-196</v>
      </c>
    </row>
    <row r="151" spans="1:11" s="12" customFormat="1" x14ac:dyDescent="0.25">
      <c r="A151">
        <v>150</v>
      </c>
      <c r="B151" s="13">
        <v>41230</v>
      </c>
      <c r="C151" s="14">
        <v>2012</v>
      </c>
      <c r="D151" s="12" t="s">
        <v>452</v>
      </c>
      <c r="E151" s="12" t="s">
        <v>481</v>
      </c>
      <c r="F151" s="12" t="s">
        <v>57</v>
      </c>
      <c r="G151" s="12" t="s">
        <v>30</v>
      </c>
      <c r="H151" s="12" t="s">
        <v>25</v>
      </c>
      <c r="I151" s="12" t="s">
        <v>456</v>
      </c>
      <c r="K151" s="12">
        <f t="shared" ca="1" si="5"/>
        <v>72</v>
      </c>
    </row>
    <row r="152" spans="1:11" s="12" customFormat="1" x14ac:dyDescent="0.25">
      <c r="A152">
        <v>151</v>
      </c>
      <c r="B152" s="13">
        <v>41230</v>
      </c>
      <c r="C152" s="14">
        <v>2012</v>
      </c>
      <c r="D152" s="12" t="s">
        <v>452</v>
      </c>
      <c r="E152" s="12" t="s">
        <v>482</v>
      </c>
      <c r="F152" s="12" t="s">
        <v>57</v>
      </c>
      <c r="G152" s="12" t="s">
        <v>30</v>
      </c>
      <c r="H152" s="12" t="s">
        <v>25</v>
      </c>
      <c r="I152" s="12" t="s">
        <v>457</v>
      </c>
      <c r="K152" s="12">
        <f t="shared" ca="1" si="5"/>
        <v>-17</v>
      </c>
    </row>
    <row r="153" spans="1:11" s="12" customFormat="1" x14ac:dyDescent="0.25">
      <c r="A153">
        <v>152</v>
      </c>
      <c r="B153" s="13">
        <v>41230</v>
      </c>
      <c r="C153" s="14">
        <v>2012</v>
      </c>
      <c r="D153" s="12" t="s">
        <v>452</v>
      </c>
      <c r="E153" s="12" t="s">
        <v>483</v>
      </c>
      <c r="F153" s="12" t="s">
        <v>57</v>
      </c>
      <c r="G153" s="12" t="s">
        <v>30</v>
      </c>
      <c r="H153" s="12" t="s">
        <v>25</v>
      </c>
      <c r="I153" s="12" t="s">
        <v>459</v>
      </c>
      <c r="K153" s="12">
        <f t="shared" ca="1" si="5"/>
        <v>-75</v>
      </c>
    </row>
    <row r="154" spans="1:11" x14ac:dyDescent="0.25">
      <c r="A154">
        <v>153</v>
      </c>
      <c r="B154" s="1">
        <v>41079</v>
      </c>
      <c r="C154" s="4">
        <v>2012</v>
      </c>
      <c r="D154" t="s">
        <v>23</v>
      </c>
      <c r="E154" t="s">
        <v>249</v>
      </c>
      <c r="F154" t="s">
        <v>57</v>
      </c>
      <c r="G154" t="s">
        <v>30</v>
      </c>
      <c r="H154" t="s">
        <v>25</v>
      </c>
      <c r="K154">
        <f t="shared" ca="1" si="4"/>
        <v>15</v>
      </c>
    </row>
    <row r="155" spans="1:11" x14ac:dyDescent="0.25">
      <c r="A155">
        <v>154</v>
      </c>
      <c r="B155" s="1">
        <v>40938</v>
      </c>
      <c r="C155" s="4">
        <v>2012</v>
      </c>
      <c r="D155" t="s">
        <v>60</v>
      </c>
      <c r="E155" t="s">
        <v>437</v>
      </c>
      <c r="F155" t="s">
        <v>16</v>
      </c>
      <c r="G155" t="s">
        <v>17</v>
      </c>
      <c r="H155" t="s">
        <v>194</v>
      </c>
      <c r="I155" t="s">
        <v>438</v>
      </c>
      <c r="J155" t="s">
        <v>291</v>
      </c>
      <c r="K155">
        <f t="shared" ca="1" si="4"/>
        <v>27</v>
      </c>
    </row>
    <row r="156" spans="1:11" x14ac:dyDescent="0.25">
      <c r="A156">
        <v>155</v>
      </c>
      <c r="B156" s="1">
        <v>40973</v>
      </c>
      <c r="C156" s="4">
        <v>2012</v>
      </c>
      <c r="D156" t="s">
        <v>60</v>
      </c>
      <c r="E156" t="s">
        <v>305</v>
      </c>
      <c r="F156" t="s">
        <v>16</v>
      </c>
      <c r="G156" t="s">
        <v>17</v>
      </c>
      <c r="H156" t="s">
        <v>194</v>
      </c>
      <c r="I156" t="s">
        <v>439</v>
      </c>
      <c r="J156" t="s">
        <v>306</v>
      </c>
      <c r="K156">
        <f t="shared" ca="1" si="4"/>
        <v>57</v>
      </c>
    </row>
    <row r="157" spans="1:11" x14ac:dyDescent="0.25">
      <c r="A157">
        <v>156</v>
      </c>
      <c r="B157" s="1">
        <v>41006</v>
      </c>
      <c r="C157" s="4" t="s">
        <v>299</v>
      </c>
      <c r="D157" t="s">
        <v>60</v>
      </c>
      <c r="E157" t="s">
        <v>440</v>
      </c>
      <c r="F157" t="s">
        <v>16</v>
      </c>
      <c r="G157" t="s">
        <v>17</v>
      </c>
      <c r="H157" t="s">
        <v>194</v>
      </c>
      <c r="I157" t="s">
        <v>441</v>
      </c>
      <c r="J157" t="s">
        <v>312</v>
      </c>
      <c r="K157">
        <f t="shared" ca="1" si="4"/>
        <v>-48</v>
      </c>
    </row>
    <row r="158" spans="1:11" x14ac:dyDescent="0.25">
      <c r="A158">
        <v>157</v>
      </c>
      <c r="B158" s="1">
        <v>41099</v>
      </c>
      <c r="C158" s="4">
        <v>2012</v>
      </c>
      <c r="D158" t="s">
        <v>67</v>
      </c>
      <c r="E158" t="s">
        <v>335</v>
      </c>
      <c r="F158" t="s">
        <v>296</v>
      </c>
      <c r="G158" t="s">
        <v>21</v>
      </c>
      <c r="H158" t="s">
        <v>294</v>
      </c>
      <c r="I158" t="s">
        <v>336</v>
      </c>
      <c r="J158" t="s">
        <v>337</v>
      </c>
      <c r="K158">
        <v>-104</v>
      </c>
    </row>
    <row r="159" spans="1:11" x14ac:dyDescent="0.25">
      <c r="A159">
        <v>158</v>
      </c>
      <c r="B159" s="1">
        <v>41131</v>
      </c>
      <c r="C159" s="4">
        <v>2012</v>
      </c>
      <c r="D159" t="s">
        <v>60</v>
      </c>
      <c r="E159" t="s">
        <v>316</v>
      </c>
      <c r="F159" t="s">
        <v>57</v>
      </c>
      <c r="G159" t="s">
        <v>30</v>
      </c>
      <c r="H159" t="s">
        <v>3</v>
      </c>
      <c r="I159" t="s">
        <v>317</v>
      </c>
      <c r="J159" t="s">
        <v>318</v>
      </c>
      <c r="K159">
        <f t="shared" ca="1" si="4"/>
        <v>-182</v>
      </c>
    </row>
    <row r="160" spans="1:11" x14ac:dyDescent="0.25">
      <c r="A160">
        <v>159</v>
      </c>
      <c r="B160" s="1">
        <v>41182</v>
      </c>
      <c r="C160" s="4">
        <v>2012</v>
      </c>
      <c r="D160" t="s">
        <v>60</v>
      </c>
      <c r="E160" t="s">
        <v>323</v>
      </c>
      <c r="F160" t="s">
        <v>16</v>
      </c>
      <c r="G160" t="s">
        <v>17</v>
      </c>
      <c r="H160" t="s">
        <v>297</v>
      </c>
      <c r="I160" t="s">
        <v>324</v>
      </c>
      <c r="J160" t="s">
        <v>325</v>
      </c>
      <c r="K160">
        <f t="shared" ca="1" si="4"/>
        <v>-70</v>
      </c>
    </row>
    <row r="161" spans="1:11" x14ac:dyDescent="0.25">
      <c r="A161">
        <v>160</v>
      </c>
      <c r="B161" s="1">
        <v>41170</v>
      </c>
      <c r="C161" s="4">
        <v>2012</v>
      </c>
      <c r="D161" t="s">
        <v>23</v>
      </c>
      <c r="E161" t="s">
        <v>250</v>
      </c>
      <c r="F161" t="s">
        <v>16</v>
      </c>
      <c r="G161" t="s">
        <v>17</v>
      </c>
      <c r="H161" t="s">
        <v>297</v>
      </c>
      <c r="K161">
        <f t="shared" ca="1" si="4"/>
        <v>172</v>
      </c>
    </row>
    <row r="162" spans="1:11" s="12" customFormat="1" ht="15" customHeight="1" x14ac:dyDescent="0.25">
      <c r="A162">
        <v>161</v>
      </c>
      <c r="B162" s="13">
        <v>41230</v>
      </c>
      <c r="C162" s="14">
        <v>2012</v>
      </c>
      <c r="D162" s="12" t="s">
        <v>452</v>
      </c>
      <c r="E162" s="16" t="s">
        <v>484</v>
      </c>
      <c r="F162" s="12" t="s">
        <v>57</v>
      </c>
      <c r="G162" s="12" t="s">
        <v>30</v>
      </c>
      <c r="H162" s="12" t="s">
        <v>25</v>
      </c>
      <c r="I162" s="16" t="s">
        <v>458</v>
      </c>
      <c r="K162" s="12">
        <f ca="1">RANDBETWEEN(-200,200)</f>
        <v>-60</v>
      </c>
    </row>
    <row r="163" spans="1:11" x14ac:dyDescent="0.25">
      <c r="A163">
        <v>162</v>
      </c>
      <c r="B163" s="1">
        <v>41306</v>
      </c>
      <c r="C163" s="4">
        <v>2013</v>
      </c>
      <c r="D163" t="s">
        <v>60</v>
      </c>
      <c r="E163" t="s">
        <v>251</v>
      </c>
      <c r="F163" t="s">
        <v>57</v>
      </c>
      <c r="G163" t="s">
        <v>30</v>
      </c>
      <c r="H163" t="s">
        <v>304</v>
      </c>
      <c r="I163" t="s">
        <v>252</v>
      </c>
      <c r="J163" t="s">
        <v>253</v>
      </c>
      <c r="K163">
        <f t="shared" ca="1" si="4"/>
        <v>-166</v>
      </c>
    </row>
    <row r="164" spans="1:11" x14ac:dyDescent="0.25">
      <c r="A164">
        <v>163</v>
      </c>
      <c r="B164" s="1">
        <v>41309</v>
      </c>
      <c r="C164" s="4">
        <v>2013</v>
      </c>
      <c r="D164" t="s">
        <v>60</v>
      </c>
      <c r="E164" t="s">
        <v>254</v>
      </c>
      <c r="F164" t="s">
        <v>296</v>
      </c>
      <c r="G164" t="s">
        <v>21</v>
      </c>
      <c r="H164" t="s">
        <v>304</v>
      </c>
      <c r="I164" t="s">
        <v>308</v>
      </c>
      <c r="J164" t="s">
        <v>307</v>
      </c>
      <c r="K164">
        <f t="shared" ca="1" si="4"/>
        <v>33</v>
      </c>
    </row>
    <row r="165" spans="1:11" x14ac:dyDescent="0.25">
      <c r="A165">
        <v>164</v>
      </c>
      <c r="B165" s="1">
        <v>41380</v>
      </c>
      <c r="C165" s="4">
        <v>2013</v>
      </c>
      <c r="D165" t="s">
        <v>60</v>
      </c>
      <c r="E165" t="s">
        <v>255</v>
      </c>
      <c r="F165" t="s">
        <v>296</v>
      </c>
      <c r="G165" t="s">
        <v>30</v>
      </c>
      <c r="H165" t="s">
        <v>25</v>
      </c>
      <c r="I165" t="s">
        <v>256</v>
      </c>
      <c r="K165">
        <f t="shared" ca="1" si="4"/>
        <v>150</v>
      </c>
    </row>
    <row r="166" spans="1:11" x14ac:dyDescent="0.25">
      <c r="A166">
        <v>165</v>
      </c>
      <c r="B166" s="1">
        <v>41381</v>
      </c>
      <c r="C166" s="4">
        <v>2013</v>
      </c>
      <c r="D166" t="s">
        <v>23</v>
      </c>
      <c r="E166" t="s">
        <v>257</v>
      </c>
      <c r="F166" t="s">
        <v>296</v>
      </c>
      <c r="G166" t="s">
        <v>21</v>
      </c>
      <c r="H166" t="s">
        <v>258</v>
      </c>
      <c r="K166">
        <f t="shared" ca="1" si="4"/>
        <v>14</v>
      </c>
    </row>
    <row r="167" spans="1:11" x14ac:dyDescent="0.25">
      <c r="A167">
        <v>166</v>
      </c>
      <c r="B167" s="1">
        <v>41382</v>
      </c>
      <c r="C167" s="4">
        <v>2013</v>
      </c>
      <c r="D167" t="s">
        <v>60</v>
      </c>
      <c r="E167" t="s">
        <v>259</v>
      </c>
      <c r="F167" t="s">
        <v>296</v>
      </c>
      <c r="G167" t="s">
        <v>21</v>
      </c>
      <c r="H167" t="s">
        <v>25</v>
      </c>
      <c r="I167" t="s">
        <v>260</v>
      </c>
      <c r="J167" t="s">
        <v>327</v>
      </c>
      <c r="K167">
        <f t="shared" ca="1" si="4"/>
        <v>11</v>
      </c>
    </row>
    <row r="168" spans="1:11" x14ac:dyDescent="0.25">
      <c r="A168">
        <v>167</v>
      </c>
      <c r="B168" s="1">
        <v>41395</v>
      </c>
      <c r="C168" s="4">
        <v>2013</v>
      </c>
      <c r="D168" t="s">
        <v>60</v>
      </c>
      <c r="E168" t="s">
        <v>328</v>
      </c>
      <c r="F168" t="s">
        <v>16</v>
      </c>
      <c r="G168" t="s">
        <v>17</v>
      </c>
      <c r="H168" t="s">
        <v>194</v>
      </c>
      <c r="I168" t="s">
        <v>442</v>
      </c>
      <c r="J168" t="s">
        <v>329</v>
      </c>
      <c r="K168">
        <f t="shared" ca="1" si="4"/>
        <v>-70</v>
      </c>
    </row>
    <row r="169" spans="1:11" x14ac:dyDescent="0.25">
      <c r="A169">
        <v>168</v>
      </c>
      <c r="B169" s="1">
        <v>41383</v>
      </c>
      <c r="C169" s="4">
        <v>2013</v>
      </c>
      <c r="D169" t="s">
        <v>60</v>
      </c>
      <c r="E169" t="s">
        <v>261</v>
      </c>
      <c r="F169" t="s">
        <v>16</v>
      </c>
      <c r="G169" t="s">
        <v>30</v>
      </c>
      <c r="H169" t="s">
        <v>25</v>
      </c>
      <c r="I169" t="s">
        <v>262</v>
      </c>
      <c r="J169" t="s">
        <v>326</v>
      </c>
      <c r="K169">
        <f t="shared" ca="1" si="4"/>
        <v>-185</v>
      </c>
    </row>
    <row r="170" spans="1:11" x14ac:dyDescent="0.25">
      <c r="A170">
        <v>169</v>
      </c>
      <c r="B170" s="1">
        <v>41384</v>
      </c>
      <c r="C170" s="4">
        <v>2013</v>
      </c>
      <c r="D170" t="s">
        <v>60</v>
      </c>
      <c r="E170" t="s">
        <v>263</v>
      </c>
      <c r="F170" t="s">
        <v>296</v>
      </c>
      <c r="G170" t="s">
        <v>30</v>
      </c>
      <c r="H170" t="s">
        <v>25</v>
      </c>
      <c r="I170" t="s">
        <v>264</v>
      </c>
      <c r="K170">
        <f t="shared" ref="K170:K189" ca="1" si="6">RANDBETWEEN(-200,200)</f>
        <v>160</v>
      </c>
    </row>
    <row r="171" spans="1:11" x14ac:dyDescent="0.25">
      <c r="A171">
        <v>170</v>
      </c>
      <c r="B171" s="1">
        <v>41385</v>
      </c>
      <c r="C171" s="4">
        <v>2013</v>
      </c>
      <c r="D171" t="s">
        <v>60</v>
      </c>
      <c r="E171" t="s">
        <v>265</v>
      </c>
      <c r="F171" t="s">
        <v>296</v>
      </c>
      <c r="G171" t="s">
        <v>21</v>
      </c>
      <c r="H171" t="s">
        <v>304</v>
      </c>
      <c r="I171" t="s">
        <v>302</v>
      </c>
      <c r="K171">
        <f t="shared" ca="1" si="6"/>
        <v>96</v>
      </c>
    </row>
    <row r="172" spans="1:11" x14ac:dyDescent="0.25">
      <c r="A172">
        <v>171</v>
      </c>
      <c r="B172" s="3">
        <v>41395</v>
      </c>
      <c r="C172" s="5">
        <v>2013</v>
      </c>
      <c r="D172" s="2" t="s">
        <v>39</v>
      </c>
      <c r="E172" s="2" t="s">
        <v>376</v>
      </c>
      <c r="F172" s="2" t="s">
        <v>16</v>
      </c>
      <c r="G172" s="2" t="s">
        <v>17</v>
      </c>
      <c r="H172" s="2" t="s">
        <v>194</v>
      </c>
      <c r="I172" s="2" t="s">
        <v>378</v>
      </c>
      <c r="J172" s="2"/>
      <c r="K172" s="2">
        <f ca="1">RANDBETWEEN(-200,200)</f>
        <v>94</v>
      </c>
    </row>
    <row r="173" spans="1:11" x14ac:dyDescent="0.25">
      <c r="A173">
        <v>172</v>
      </c>
      <c r="B173" s="1">
        <v>41435</v>
      </c>
      <c r="C173" s="4">
        <v>2013</v>
      </c>
      <c r="D173" t="s">
        <v>127</v>
      </c>
      <c r="E173" t="s">
        <v>412</v>
      </c>
      <c r="F173" t="s">
        <v>57</v>
      </c>
      <c r="G173" t="s">
        <v>30</v>
      </c>
      <c r="H173" t="s">
        <v>25</v>
      </c>
      <c r="K173">
        <f t="shared" ca="1" si="6"/>
        <v>-187</v>
      </c>
    </row>
    <row r="174" spans="1:11" x14ac:dyDescent="0.25">
      <c r="A174">
        <v>173</v>
      </c>
      <c r="B174" s="1">
        <v>41443</v>
      </c>
      <c r="C174" s="4">
        <v>2013</v>
      </c>
      <c r="D174" t="s">
        <v>60</v>
      </c>
      <c r="E174" t="s">
        <v>266</v>
      </c>
      <c r="F174" t="s">
        <v>57</v>
      </c>
      <c r="G174" t="s">
        <v>30</v>
      </c>
      <c r="H174" t="s">
        <v>3</v>
      </c>
      <c r="I174" t="s">
        <v>267</v>
      </c>
      <c r="J174" t="s">
        <v>330</v>
      </c>
      <c r="K174">
        <f t="shared" ca="1" si="6"/>
        <v>-31</v>
      </c>
    </row>
    <row r="175" spans="1:11" x14ac:dyDescent="0.25">
      <c r="A175">
        <v>174</v>
      </c>
      <c r="B175" s="1">
        <v>41513</v>
      </c>
      <c r="C175" s="4">
        <v>2013</v>
      </c>
      <c r="D175" t="s">
        <v>23</v>
      </c>
      <c r="E175" t="s">
        <v>268</v>
      </c>
      <c r="F175" t="s">
        <v>16</v>
      </c>
      <c r="G175" t="s">
        <v>209</v>
      </c>
      <c r="H175" t="s">
        <v>269</v>
      </c>
      <c r="I175" t="s">
        <v>270</v>
      </c>
      <c r="J175" t="s">
        <v>331</v>
      </c>
      <c r="K175">
        <f t="shared" ca="1" si="6"/>
        <v>-158</v>
      </c>
    </row>
    <row r="176" spans="1:11" x14ac:dyDescent="0.25">
      <c r="A176">
        <v>175</v>
      </c>
      <c r="B176" s="1">
        <v>41520</v>
      </c>
      <c r="C176" s="4">
        <v>2013</v>
      </c>
      <c r="D176" t="s">
        <v>23</v>
      </c>
      <c r="E176" t="s">
        <v>271</v>
      </c>
      <c r="F176" t="s">
        <v>16</v>
      </c>
      <c r="G176" t="s">
        <v>30</v>
      </c>
      <c r="H176" t="s">
        <v>272</v>
      </c>
      <c r="I176" t="s">
        <v>273</v>
      </c>
      <c r="K176">
        <f t="shared" ca="1" si="6"/>
        <v>7</v>
      </c>
    </row>
    <row r="177" spans="1:11" x14ac:dyDescent="0.25">
      <c r="A177">
        <v>176</v>
      </c>
      <c r="B177" s="1">
        <v>41562</v>
      </c>
      <c r="C177" s="4">
        <v>2013</v>
      </c>
      <c r="D177" t="s">
        <v>23</v>
      </c>
      <c r="E177" t="s">
        <v>274</v>
      </c>
      <c r="F177" t="s">
        <v>57</v>
      </c>
      <c r="G177" t="s">
        <v>30</v>
      </c>
      <c r="H177" t="s">
        <v>3</v>
      </c>
      <c r="I177" t="s">
        <v>275</v>
      </c>
      <c r="K177">
        <f t="shared" ca="1" si="6"/>
        <v>-192</v>
      </c>
    </row>
    <row r="178" spans="1:11" x14ac:dyDescent="0.25">
      <c r="A178">
        <v>177</v>
      </c>
      <c r="B178" s="1">
        <v>41565</v>
      </c>
      <c r="C178" s="4">
        <v>2013</v>
      </c>
      <c r="D178" t="s">
        <v>60</v>
      </c>
      <c r="E178" t="s">
        <v>276</v>
      </c>
      <c r="F178" t="s">
        <v>57</v>
      </c>
      <c r="G178" t="s">
        <v>30</v>
      </c>
      <c r="H178" t="s">
        <v>3</v>
      </c>
      <c r="I178" t="s">
        <v>277</v>
      </c>
      <c r="K178">
        <f t="shared" ca="1" si="6"/>
        <v>24</v>
      </c>
    </row>
    <row r="179" spans="1:11" x14ac:dyDescent="0.25">
      <c r="A179">
        <v>178</v>
      </c>
      <c r="B179" s="1">
        <v>41306</v>
      </c>
      <c r="C179" s="4">
        <v>2013</v>
      </c>
      <c r="D179" t="s">
        <v>60</v>
      </c>
      <c r="E179" t="s">
        <v>278</v>
      </c>
      <c r="F179" t="s">
        <v>57</v>
      </c>
      <c r="G179" t="s">
        <v>30</v>
      </c>
      <c r="H179" t="s">
        <v>25</v>
      </c>
      <c r="I179" t="s">
        <v>279</v>
      </c>
      <c r="J179" t="s">
        <v>253</v>
      </c>
      <c r="K179">
        <f t="shared" ca="1" si="6"/>
        <v>32</v>
      </c>
    </row>
    <row r="180" spans="1:11" x14ac:dyDescent="0.25">
      <c r="A180">
        <v>179</v>
      </c>
      <c r="B180" s="1">
        <v>41571</v>
      </c>
      <c r="C180" s="4">
        <v>2013</v>
      </c>
      <c r="D180" t="s">
        <v>60</v>
      </c>
      <c r="E180" t="s">
        <v>381</v>
      </c>
      <c r="F180" t="s">
        <v>57</v>
      </c>
      <c r="G180" t="s">
        <v>30</v>
      </c>
      <c r="H180" t="s">
        <v>304</v>
      </c>
      <c r="I180" t="s">
        <v>338</v>
      </c>
      <c r="J180" t="s">
        <v>339</v>
      </c>
      <c r="K180">
        <f t="shared" ca="1" si="6"/>
        <v>106</v>
      </c>
    </row>
    <row r="181" spans="1:11" x14ac:dyDescent="0.25">
      <c r="A181">
        <v>180</v>
      </c>
      <c r="B181" s="3"/>
      <c r="C181" s="5">
        <v>2014</v>
      </c>
      <c r="D181" s="2" t="s">
        <v>39</v>
      </c>
      <c r="E181" s="2" t="s">
        <v>392</v>
      </c>
      <c r="F181" s="2" t="s">
        <v>57</v>
      </c>
      <c r="G181" s="2" t="s">
        <v>30</v>
      </c>
      <c r="H181" s="2" t="s">
        <v>98</v>
      </c>
      <c r="I181" s="2" t="s">
        <v>393</v>
      </c>
      <c r="J181" s="2"/>
      <c r="K181" s="2">
        <f ca="1">RANDBETWEEN(-200,200)</f>
        <v>-7</v>
      </c>
    </row>
    <row r="182" spans="1:11" x14ac:dyDescent="0.25">
      <c r="A182">
        <v>181</v>
      </c>
      <c r="B182" s="3"/>
      <c r="C182" s="4">
        <v>2014</v>
      </c>
      <c r="D182" s="2" t="s">
        <v>39</v>
      </c>
      <c r="E182" s="2" t="s">
        <v>422</v>
      </c>
      <c r="F182" s="2" t="s">
        <v>16</v>
      </c>
      <c r="G182" s="2" t="s">
        <v>423</v>
      </c>
      <c r="H182" s="2" t="s">
        <v>269</v>
      </c>
      <c r="I182" s="2" t="s">
        <v>424</v>
      </c>
      <c r="J182" s="2"/>
      <c r="K182" s="2">
        <f ca="1">RANDBETWEEN(-200,200)</f>
        <v>42</v>
      </c>
    </row>
    <row r="183" spans="1:11" x14ac:dyDescent="0.25">
      <c r="A183">
        <v>182</v>
      </c>
      <c r="B183" s="1">
        <v>41834</v>
      </c>
      <c r="C183" s="4">
        <v>2014</v>
      </c>
      <c r="D183" t="s">
        <v>23</v>
      </c>
      <c r="E183" t="s">
        <v>280</v>
      </c>
      <c r="F183" t="s">
        <v>57</v>
      </c>
      <c r="G183" t="s">
        <v>30</v>
      </c>
      <c r="H183" t="s">
        <v>3</v>
      </c>
      <c r="I183" t="s">
        <v>421</v>
      </c>
      <c r="K183">
        <f t="shared" ca="1" si="6"/>
        <v>6</v>
      </c>
    </row>
    <row r="184" spans="1:11" x14ac:dyDescent="0.25">
      <c r="A184">
        <v>183</v>
      </c>
      <c r="B184" s="1">
        <v>41847</v>
      </c>
      <c r="C184" s="4">
        <v>2014</v>
      </c>
      <c r="D184" t="s">
        <v>23</v>
      </c>
      <c r="E184" t="s">
        <v>281</v>
      </c>
      <c r="F184" t="s">
        <v>57</v>
      </c>
      <c r="G184" t="s">
        <v>17</v>
      </c>
      <c r="H184" t="s">
        <v>25</v>
      </c>
      <c r="I184" t="s">
        <v>282</v>
      </c>
      <c r="K184">
        <f t="shared" ca="1" si="6"/>
        <v>24</v>
      </c>
    </row>
    <row r="185" spans="1:11" x14ac:dyDescent="0.25">
      <c r="A185">
        <v>184</v>
      </c>
      <c r="B185" s="1">
        <v>41885</v>
      </c>
      <c r="C185" s="4">
        <v>2014</v>
      </c>
      <c r="D185" t="s">
        <v>60</v>
      </c>
      <c r="E185" t="s">
        <v>283</v>
      </c>
      <c r="F185" t="s">
        <v>16</v>
      </c>
      <c r="G185" t="s">
        <v>17</v>
      </c>
      <c r="H185" t="s">
        <v>297</v>
      </c>
      <c r="I185" t="s">
        <v>284</v>
      </c>
      <c r="J185" t="s">
        <v>285</v>
      </c>
      <c r="K185">
        <f t="shared" ca="1" si="6"/>
        <v>48</v>
      </c>
    </row>
    <row r="186" spans="1:11" x14ac:dyDescent="0.25">
      <c r="A186">
        <v>185</v>
      </c>
      <c r="B186" s="1">
        <v>41886</v>
      </c>
      <c r="C186" s="4">
        <v>2014</v>
      </c>
      <c r="D186" t="s">
        <v>60</v>
      </c>
      <c r="E186" t="s">
        <v>382</v>
      </c>
      <c r="F186" t="s">
        <v>16</v>
      </c>
      <c r="G186" t="s">
        <v>17</v>
      </c>
      <c r="H186" t="s">
        <v>297</v>
      </c>
      <c r="I186" t="s">
        <v>284</v>
      </c>
      <c r="J186" t="s">
        <v>285</v>
      </c>
      <c r="K186">
        <f t="shared" ca="1" si="6"/>
        <v>-162</v>
      </c>
    </row>
    <row r="187" spans="1:11" x14ac:dyDescent="0.25">
      <c r="A187">
        <v>186</v>
      </c>
      <c r="B187" s="1">
        <v>41995</v>
      </c>
      <c r="C187" s="4">
        <v>2014</v>
      </c>
      <c r="D187" t="s">
        <v>39</v>
      </c>
      <c r="E187" t="s">
        <v>286</v>
      </c>
      <c r="F187" t="s">
        <v>57</v>
      </c>
      <c r="G187" t="s">
        <v>30</v>
      </c>
      <c r="H187" t="s">
        <v>3</v>
      </c>
      <c r="I187" t="s">
        <v>287</v>
      </c>
      <c r="K187">
        <f t="shared" ca="1" si="6"/>
        <v>12</v>
      </c>
    </row>
    <row r="188" spans="1:11" x14ac:dyDescent="0.25">
      <c r="A188">
        <v>187</v>
      </c>
      <c r="B188" s="1">
        <v>41733</v>
      </c>
      <c r="C188" s="4">
        <v>2014</v>
      </c>
      <c r="D188" t="s">
        <v>36</v>
      </c>
      <c r="E188" t="s">
        <v>288</v>
      </c>
      <c r="F188" t="s">
        <v>57</v>
      </c>
      <c r="G188" t="s">
        <v>30</v>
      </c>
      <c r="H188" t="s">
        <v>25</v>
      </c>
      <c r="K188">
        <f t="shared" ca="1" si="6"/>
        <v>198</v>
      </c>
    </row>
    <row r="189" spans="1:11" x14ac:dyDescent="0.25">
      <c r="A189">
        <v>188</v>
      </c>
      <c r="B189" s="1">
        <v>41669</v>
      </c>
      <c r="C189" s="4">
        <v>2014</v>
      </c>
      <c r="D189" t="s">
        <v>60</v>
      </c>
      <c r="E189" t="s">
        <v>289</v>
      </c>
      <c r="F189" t="s">
        <v>16</v>
      </c>
      <c r="G189" t="s">
        <v>17</v>
      </c>
      <c r="H189" t="s">
        <v>25</v>
      </c>
      <c r="I189" t="s">
        <v>290</v>
      </c>
      <c r="J189" t="s">
        <v>291</v>
      </c>
      <c r="K189">
        <f t="shared" ca="1" si="6"/>
        <v>-200</v>
      </c>
    </row>
    <row r="190" spans="1:11" s="2" customFormat="1" x14ac:dyDescent="0.25">
      <c r="A190">
        <v>189</v>
      </c>
      <c r="B190" s="3"/>
      <c r="C190" s="5">
        <v>2014</v>
      </c>
      <c r="D190" s="2" t="s">
        <v>39</v>
      </c>
      <c r="E190" s="11" t="s">
        <v>446</v>
      </c>
      <c r="F190" s="2" t="s">
        <v>16</v>
      </c>
      <c r="G190" s="2" t="s">
        <v>293</v>
      </c>
      <c r="H190" s="2" t="s">
        <v>25</v>
      </c>
      <c r="I190" s="2" t="s">
        <v>447</v>
      </c>
      <c r="K190" s="2">
        <f ca="1">RANDBETWEEN(-200,200)</f>
        <v>117</v>
      </c>
    </row>
    <row r="191" spans="1:11" x14ac:dyDescent="0.25">
      <c r="A191">
        <v>190</v>
      </c>
      <c r="B191" s="3"/>
      <c r="C191" s="5">
        <v>2015</v>
      </c>
      <c r="D191" s="2" t="s">
        <v>386</v>
      </c>
      <c r="E191" s="2" t="s">
        <v>405</v>
      </c>
      <c r="F191" s="2" t="s">
        <v>57</v>
      </c>
      <c r="G191" s="2" t="s">
        <v>30</v>
      </c>
      <c r="H191" s="2" t="s">
        <v>25</v>
      </c>
      <c r="I191" t="s">
        <v>406</v>
      </c>
      <c r="J191" s="2"/>
      <c r="K191" s="2">
        <f t="shared" ref="K191:K206" ca="1" si="7">RANDBETWEEN(-200,200)</f>
        <v>-180</v>
      </c>
    </row>
    <row r="192" spans="1:11" x14ac:dyDescent="0.25">
      <c r="A192">
        <v>191</v>
      </c>
      <c r="B192" s="3">
        <v>42125</v>
      </c>
      <c r="C192" s="5">
        <v>2015</v>
      </c>
      <c r="D192" s="2" t="s">
        <v>39</v>
      </c>
      <c r="E192" s="2" t="s">
        <v>388</v>
      </c>
      <c r="F192" s="2" t="s">
        <v>16</v>
      </c>
      <c r="G192" s="2" t="s">
        <v>30</v>
      </c>
      <c r="H192" s="2" t="s">
        <v>389</v>
      </c>
      <c r="I192" s="2" t="s">
        <v>390</v>
      </c>
      <c r="J192" s="2"/>
      <c r="K192" s="2">
        <f t="shared" ca="1" si="7"/>
        <v>51</v>
      </c>
    </row>
    <row r="193" spans="1:11" x14ac:dyDescent="0.25">
      <c r="A193">
        <v>192</v>
      </c>
      <c r="B193" s="3">
        <v>42101</v>
      </c>
      <c r="C193" s="5">
        <v>2015</v>
      </c>
      <c r="D193" t="s">
        <v>60</v>
      </c>
      <c r="E193" t="s">
        <v>418</v>
      </c>
      <c r="F193" t="s">
        <v>57</v>
      </c>
      <c r="G193" t="s">
        <v>30</v>
      </c>
      <c r="H193" t="s">
        <v>304</v>
      </c>
      <c r="I193" t="s">
        <v>462</v>
      </c>
      <c r="K193">
        <f t="shared" ca="1" si="7"/>
        <v>7</v>
      </c>
    </row>
    <row r="194" spans="1:11" s="7" customFormat="1" x14ac:dyDescent="0.25">
      <c r="A194">
        <v>193</v>
      </c>
      <c r="B194" s="3">
        <v>42146</v>
      </c>
      <c r="C194" s="5">
        <v>2015</v>
      </c>
      <c r="D194" s="2" t="s">
        <v>425</v>
      </c>
      <c r="E194" s="2" t="s">
        <v>426</v>
      </c>
      <c r="F194" s="2" t="s">
        <v>16</v>
      </c>
      <c r="G194" s="2" t="s">
        <v>30</v>
      </c>
      <c r="H194" s="2" t="s">
        <v>25</v>
      </c>
      <c r="I194" s="2" t="s">
        <v>427</v>
      </c>
      <c r="J194" s="2"/>
      <c r="K194" s="2">
        <f t="shared" ca="1" si="7"/>
        <v>-41</v>
      </c>
    </row>
    <row r="195" spans="1:11" s="2" customFormat="1" x14ac:dyDescent="0.25">
      <c r="A195">
        <v>194</v>
      </c>
      <c r="B195" s="3">
        <v>42151</v>
      </c>
      <c r="C195" s="5">
        <v>2015</v>
      </c>
      <c r="D195" s="2" t="s">
        <v>60</v>
      </c>
      <c r="E195" s="2" t="s">
        <v>379</v>
      </c>
      <c r="F195" s="2" t="s">
        <v>29</v>
      </c>
      <c r="G195" s="2" t="s">
        <v>30</v>
      </c>
      <c r="H195" s="2" t="s">
        <v>3</v>
      </c>
      <c r="I195" s="2" t="s">
        <v>463</v>
      </c>
      <c r="K195" s="2">
        <f t="shared" ca="1" si="7"/>
        <v>75</v>
      </c>
    </row>
    <row r="196" spans="1:11" s="2" customFormat="1" x14ac:dyDescent="0.25">
      <c r="A196">
        <v>195</v>
      </c>
      <c r="B196" s="8">
        <v>42200</v>
      </c>
      <c r="C196" s="5">
        <v>2015</v>
      </c>
      <c r="D196" s="2" t="s">
        <v>39</v>
      </c>
      <c r="E196" s="2" t="s">
        <v>443</v>
      </c>
      <c r="F196" s="2" t="s">
        <v>16</v>
      </c>
      <c r="G196" s="2" t="s">
        <v>17</v>
      </c>
      <c r="H196" s="2" t="s">
        <v>194</v>
      </c>
      <c r="I196" t="s">
        <v>444</v>
      </c>
      <c r="K196" s="2">
        <f ca="1">RANDBETWEEN(-200,200)</f>
        <v>-161</v>
      </c>
    </row>
    <row r="197" spans="1:11" s="2" customFormat="1" x14ac:dyDescent="0.25">
      <c r="A197">
        <v>196</v>
      </c>
      <c r="B197" s="3"/>
      <c r="C197" s="5">
        <v>2016</v>
      </c>
      <c r="D197" s="2" t="s">
        <v>39</v>
      </c>
      <c r="E197" s="2" t="s">
        <v>402</v>
      </c>
      <c r="F197" s="2" t="s">
        <v>57</v>
      </c>
      <c r="G197" s="2" t="s">
        <v>30</v>
      </c>
      <c r="H197" s="2" t="s">
        <v>403</v>
      </c>
      <c r="I197" s="2" t="s">
        <v>404</v>
      </c>
      <c r="K197" s="2">
        <f t="shared" ca="1" si="7"/>
        <v>-20</v>
      </c>
    </row>
    <row r="198" spans="1:11" s="2" customFormat="1" x14ac:dyDescent="0.25">
      <c r="A198">
        <v>197</v>
      </c>
      <c r="B198" s="3">
        <v>42474</v>
      </c>
      <c r="C198" s="5">
        <v>2016</v>
      </c>
      <c r="D198" s="2" t="s">
        <v>60</v>
      </c>
      <c r="E198" t="s">
        <v>416</v>
      </c>
      <c r="F198" s="2" t="s">
        <v>57</v>
      </c>
      <c r="G198" s="2" t="s">
        <v>30</v>
      </c>
      <c r="H198" s="2" t="s">
        <v>304</v>
      </c>
      <c r="I198" s="2" t="s">
        <v>417</v>
      </c>
      <c r="K198" s="2">
        <f t="shared" ca="1" si="7"/>
        <v>-143</v>
      </c>
    </row>
    <row r="199" spans="1:11" s="2" customFormat="1" x14ac:dyDescent="0.25">
      <c r="A199">
        <v>198</v>
      </c>
      <c r="B199" s="3">
        <v>42491</v>
      </c>
      <c r="C199" s="5">
        <v>2016</v>
      </c>
      <c r="D199" s="2" t="s">
        <v>23</v>
      </c>
      <c r="E199" s="2" t="s">
        <v>429</v>
      </c>
      <c r="F199" s="2" t="s">
        <v>57</v>
      </c>
      <c r="G199" s="2" t="s">
        <v>30</v>
      </c>
      <c r="H199" s="2" t="s">
        <v>25</v>
      </c>
      <c r="I199" s="2" t="s">
        <v>428</v>
      </c>
      <c r="K199" s="2">
        <f t="shared" ca="1" si="7"/>
        <v>-43</v>
      </c>
    </row>
    <row r="200" spans="1:11" s="2" customFormat="1" x14ac:dyDescent="0.25">
      <c r="A200">
        <v>199</v>
      </c>
      <c r="B200" s="3">
        <v>42491</v>
      </c>
      <c r="C200" s="5">
        <v>2016</v>
      </c>
      <c r="D200" s="2" t="s">
        <v>23</v>
      </c>
      <c r="E200" s="2" t="s">
        <v>466</v>
      </c>
      <c r="G200" s="2" t="s">
        <v>30</v>
      </c>
      <c r="H200" s="2" t="s">
        <v>471</v>
      </c>
      <c r="I200" s="2" t="s">
        <v>472</v>
      </c>
      <c r="K200" s="2">
        <f ca="1">RANDBETWEEN(-200,200)</f>
        <v>138</v>
      </c>
    </row>
    <row r="201" spans="1:11" s="2" customFormat="1" x14ac:dyDescent="0.25">
      <c r="A201">
        <v>200</v>
      </c>
      <c r="B201" s="3">
        <v>42491</v>
      </c>
      <c r="C201" s="5">
        <v>2016</v>
      </c>
      <c r="D201" s="2" t="s">
        <v>467</v>
      </c>
      <c r="E201" s="2" t="s">
        <v>468</v>
      </c>
      <c r="F201" s="2" t="s">
        <v>16</v>
      </c>
      <c r="G201" s="2" t="s">
        <v>469</v>
      </c>
      <c r="H201" s="2" t="s">
        <v>470</v>
      </c>
      <c r="I201" s="2" t="s">
        <v>473</v>
      </c>
      <c r="K201" s="2">
        <f ca="1">RANDBETWEEN(-200,200)</f>
        <v>161</v>
      </c>
    </row>
    <row r="202" spans="1:11" s="2" customFormat="1" x14ac:dyDescent="0.25">
      <c r="A202">
        <v>201</v>
      </c>
      <c r="B202" s="3">
        <v>42514</v>
      </c>
      <c r="C202" s="5">
        <v>2016</v>
      </c>
      <c r="D202" s="2" t="s">
        <v>475</v>
      </c>
      <c r="E202" s="2" t="s">
        <v>476</v>
      </c>
      <c r="F202" s="2" t="s">
        <v>57</v>
      </c>
      <c r="G202" s="2" t="s">
        <v>30</v>
      </c>
      <c r="H202" s="2" t="s">
        <v>477</v>
      </c>
      <c r="I202" s="2" t="s">
        <v>478</v>
      </c>
      <c r="K202" s="2">
        <f ca="1">RANDBETWEEN(-200,200)</f>
        <v>-93</v>
      </c>
    </row>
    <row r="203" spans="1:11" x14ac:dyDescent="0.25">
      <c r="A203">
        <v>202</v>
      </c>
      <c r="B203" s="3">
        <v>42514</v>
      </c>
      <c r="C203" s="5">
        <v>2016</v>
      </c>
      <c r="D203" s="2" t="s">
        <v>60</v>
      </c>
      <c r="E203" s="2" t="s">
        <v>391</v>
      </c>
      <c r="F203" s="2" t="s">
        <v>16</v>
      </c>
      <c r="G203" s="2" t="s">
        <v>17</v>
      </c>
      <c r="H203" s="2" t="s">
        <v>194</v>
      </c>
      <c r="I203" s="2" t="s">
        <v>380</v>
      </c>
      <c r="J203" s="2"/>
      <c r="K203" s="2">
        <f t="shared" ca="1" si="7"/>
        <v>-176</v>
      </c>
    </row>
    <row r="204" spans="1:11" x14ac:dyDescent="0.25">
      <c r="A204">
        <v>203</v>
      </c>
      <c r="B204" s="3">
        <v>42856</v>
      </c>
      <c r="C204" s="5">
        <v>2017</v>
      </c>
      <c r="D204" s="2" t="s">
        <v>23</v>
      </c>
      <c r="E204" s="2" t="s">
        <v>474</v>
      </c>
      <c r="F204" s="2" t="s">
        <v>465</v>
      </c>
      <c r="G204" s="2" t="s">
        <v>21</v>
      </c>
      <c r="H204" s="2" t="s">
        <v>269</v>
      </c>
      <c r="I204" s="2" t="s">
        <v>464</v>
      </c>
      <c r="J204" s="2"/>
      <c r="K204" s="2">
        <f ca="1">RANDBETWEEN(-200,200)</f>
        <v>139</v>
      </c>
    </row>
    <row r="205" spans="1:11" x14ac:dyDescent="0.25">
      <c r="A205">
        <v>204</v>
      </c>
      <c r="B205" s="3">
        <v>42865</v>
      </c>
      <c r="C205" s="5">
        <v>2017</v>
      </c>
      <c r="D205" s="2" t="s">
        <v>39</v>
      </c>
      <c r="E205" s="2" t="s">
        <v>419</v>
      </c>
      <c r="F205" s="2" t="s">
        <v>16</v>
      </c>
      <c r="G205" s="2" t="s">
        <v>17</v>
      </c>
      <c r="H205" s="2" t="s">
        <v>297</v>
      </c>
      <c r="I205" s="2" t="s">
        <v>420</v>
      </c>
      <c r="J205" s="2"/>
      <c r="K205" s="2">
        <f t="shared" ca="1" si="7"/>
        <v>87</v>
      </c>
    </row>
    <row r="206" spans="1:11" x14ac:dyDescent="0.25">
      <c r="A206">
        <v>205</v>
      </c>
      <c r="B206" s="3">
        <v>42989</v>
      </c>
      <c r="C206" s="5">
        <v>2017</v>
      </c>
      <c r="D206" s="2" t="s">
        <v>60</v>
      </c>
      <c r="E206" s="2" t="s">
        <v>413</v>
      </c>
      <c r="F206" s="2" t="s">
        <v>414</v>
      </c>
      <c r="G206" s="2" t="s">
        <v>17</v>
      </c>
      <c r="H206" s="2" t="s">
        <v>194</v>
      </c>
      <c r="I206" s="2" t="s">
        <v>415</v>
      </c>
      <c r="J206" s="2"/>
      <c r="K206" s="2">
        <f t="shared" ca="1" si="7"/>
        <v>-20</v>
      </c>
    </row>
    <row r="207" spans="1:11" s="12" customFormat="1" x14ac:dyDescent="0.25">
      <c r="A207">
        <v>206</v>
      </c>
      <c r="B207" s="13">
        <v>43017</v>
      </c>
      <c r="C207" s="14">
        <v>2017</v>
      </c>
      <c r="D207" s="12" t="s">
        <v>452</v>
      </c>
      <c r="E207" s="12" t="s">
        <v>494</v>
      </c>
      <c r="F207" s="12" t="s">
        <v>57</v>
      </c>
      <c r="G207" s="12" t="s">
        <v>30</v>
      </c>
      <c r="H207" s="12" t="s">
        <v>25</v>
      </c>
      <c r="K207" s="12">
        <f ca="1">RANDBETWEEN(-200,200)</f>
        <v>154</v>
      </c>
    </row>
    <row r="208" spans="1:11" s="12" customFormat="1" x14ac:dyDescent="0.25">
      <c r="A208">
        <v>207</v>
      </c>
      <c r="B208" s="13">
        <v>43017</v>
      </c>
      <c r="C208" s="14">
        <v>2017</v>
      </c>
      <c r="D208" s="12" t="s">
        <v>452</v>
      </c>
      <c r="E208" s="12" t="s">
        <v>493</v>
      </c>
      <c r="F208" s="12" t="s">
        <v>57</v>
      </c>
      <c r="G208" s="12" t="s">
        <v>30</v>
      </c>
      <c r="H208" s="12" t="s">
        <v>25</v>
      </c>
      <c r="K208" s="12">
        <f ca="1">RANDBETWEEN(-200,200)</f>
        <v>52</v>
      </c>
    </row>
  </sheetData>
  <hyperlinks>
    <hyperlink ref="J81" r:id="rId1"/>
    <hyperlink ref="J80" r:id="rId2"/>
    <hyperlink ref="J77" r:id="rId3"/>
    <hyperlink ref="J82" r:id="rId4"/>
    <hyperlink ref="J74" r:id="rId5"/>
    <hyperlink ref="J85" r:id="rId6"/>
    <hyperlink ref="J93:J94" r:id="rId7" display="http://www.afma.gov.au/wp-content/uploads/2010/07/n20061212_expl_statement.pdf"/>
    <hyperlink ref="J83" r:id="rId8"/>
    <hyperlink ref="J91" r:id="rId9"/>
    <hyperlink ref="J124" r:id="rId10"/>
    <hyperlink ref="J65" r:id="rId11"/>
    <hyperlink ref="J61" r:id="rId12"/>
    <hyperlink ref="J60" r:id="rId13"/>
    <hyperlink ref="J57" r:id="rId14"/>
    <hyperlink ref="J125" r:id="rId15"/>
    <hyperlink ref="J8" r:id="rId16"/>
    <hyperlink ref="J73" r:id="rId17"/>
    <hyperlink ref="J134" r:id="rId18"/>
    <hyperlink ref="J101" r:id="rId19"/>
    <hyperlink ref="J126" r:id="rId20"/>
    <hyperlink ref="J127" r:id="rId21"/>
    <hyperlink ref="J62" r:id="rId22"/>
    <hyperlink ref="J63" r:id="rId23"/>
    <hyperlink ref="J64" r:id="rId24"/>
    <hyperlink ref="J66" r:id="rId25"/>
    <hyperlink ref="J67" r:id="rId26"/>
    <hyperlink ref="J68" r:id="rId27"/>
    <hyperlink ref="J69" r:id="rId28"/>
    <hyperlink ref="J70" r:id="rId29"/>
    <hyperlink ref="J71" r:id="rId30"/>
    <hyperlink ref="J145" r:id="rId31"/>
    <hyperlink ref="J138" r:id="rId32"/>
    <hyperlink ref="J144" r:id="rId33"/>
    <hyperlink ref="J128" r:id="rId34"/>
    <hyperlink ref="J133" r:id="rId35"/>
    <hyperlink ref="J186" r:id="rId36"/>
    <hyperlink ref="J189" r:id="rId37"/>
    <hyperlink ref="J163" r:id="rId38"/>
    <hyperlink ref="J179" r:id="rId39"/>
    <hyperlink ref="J185" r:id="rId40"/>
    <hyperlink ref="J155" r:id="rId41"/>
    <hyperlink ref="J156" r:id="rId42"/>
    <hyperlink ref="J164" r:id="rId43"/>
    <hyperlink ref="J139" r:id="rId44"/>
    <hyperlink ref="J157" r:id="rId45"/>
    <hyperlink ref="J143" r:id="rId46"/>
    <hyperlink ref="J141" r:id="rId47"/>
    <hyperlink ref="J160" r:id="rId48"/>
    <hyperlink ref="J169" r:id="rId49"/>
    <hyperlink ref="J167" r:id="rId50"/>
    <hyperlink ref="J168" r:id="rId51"/>
    <hyperlink ref="J174" r:id="rId52"/>
    <hyperlink ref="J175" r:id="rId53"/>
    <hyperlink ref="J142" r:id="rId54"/>
    <hyperlink ref="J159" r:id="rId55"/>
  </hyperlinks>
  <pageMargins left="0.7" right="0.7" top="0.75" bottom="0.75" header="0.3" footer="0.3"/>
  <pageSetup paperSize="9" orientation="portrait" r:id="rId56"/>
  <tableParts count="1">
    <tablePart r:id="rId5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MBMACCT" ma:contentTypeID="0x010100DB78BF46CBAA4B28AC961F4EB400B598005AAB3749315246E7816B30732C02578B00C3BCC42D982FC545B53054EFB36B0FF3" ma:contentTypeVersion="5" ma:contentTypeDescription="This content type consists of Year, Document Status, document Type, Meeting No, MAC/RAG" ma:contentTypeScope="" ma:versionID="aea299cd534d5f470d8fe8a0f561a4a7">
  <xsd:schema xmlns:xsd="http://www.w3.org/2001/XMLSchema" xmlns:xs="http://www.w3.org/2001/XMLSchema" xmlns:p="http://schemas.microsoft.com/office/2006/metadata/properties" xmlns:ns2="fc0424db-1e03-4bed-b86d-f12419aa67d5" xmlns:ns3="http://schemas.microsoft.com/sharepoint/v4" targetNamespace="http://schemas.microsoft.com/office/2006/metadata/properties" ma:root="true" ma:fieldsID="335d8f411c3e2a1f0284a30e973b19f8" ns2:_="" ns3:_="">
    <xsd:import namespace="fc0424db-1e03-4bed-b86d-f12419aa67d5"/>
    <xsd:import namespace="http://schemas.microsoft.com/sharepoint/v4"/>
    <xsd:element name="properties">
      <xsd:complexType>
        <xsd:sequence>
          <xsd:element name="documentManagement">
            <xsd:complexType>
              <xsd:all>
                <xsd:element ref="ns2:Year"/>
                <xsd:element ref="ns2:DocumentStatus"/>
                <xsd:element ref="ns2:DocumentType" minOccurs="0"/>
                <xsd:element ref="ns2:MeetingNo" minOccurs="0"/>
                <xsd:element ref="ns2:MACRAG"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0424db-1e03-4bed-b86d-f12419aa67d5" elementFormDefault="qualified">
    <xsd:import namespace="http://schemas.microsoft.com/office/2006/documentManagement/types"/>
    <xsd:import namespace="http://schemas.microsoft.com/office/infopath/2007/PartnerControls"/>
    <xsd:element name="Year" ma:index="8" ma:displayName="Year" ma:default="2017" ma:format="Dropdown" ma:internalName="Year">
      <xsd:simpleType>
        <xsd:union memberTypes="dms:Text">
          <xsd:simpleType>
            <xsd:restriction base="dms:Choice">
              <xsd:enumeration value="2016"/>
              <xsd:enumeration value="2017"/>
              <xsd:enumeration value="2018"/>
              <xsd:enumeration value="2019"/>
              <xsd:enumeration value="2020"/>
              <xsd:enumeration value="2021"/>
              <xsd:enumeration value="2022"/>
            </xsd:restriction>
          </xsd:simpleType>
        </xsd:union>
      </xsd:simpleType>
    </xsd:element>
    <xsd:element name="DocumentStatus" ma:index="9" ma:displayName="Document Status" ma:default="Draft" ma:format="Dropdown" ma:internalName="DocumentStatus">
      <xsd:simpleType>
        <xsd:restriction base="dms:Choice">
          <xsd:enumeration value="Draft"/>
          <xsd:enumeration value="Draft-Revised"/>
          <xsd:enumeration value="Final"/>
          <xsd:enumeration value="Final-Cleared"/>
          <xsd:enumeration value="Final-For signature"/>
          <xsd:enumeration value="Approved"/>
          <xsd:enumeration value="For Clearance"/>
        </xsd:restriction>
      </xsd:simpleType>
    </xsd:element>
    <xsd:element name="DocumentType" ma:index="10" nillable="true" ma:displayName="Document Type" ma:format="Dropdown" ma:internalName="DocumentType">
      <xsd:simpleType>
        <xsd:restriction base="dms:Choice">
          <xsd:enumeration value="Action Items"/>
          <xsd:enumeration value="Agenda Item"/>
          <xsd:enumeration value="Brief"/>
          <xsd:enumeration value="Consession Conditions"/>
          <xsd:enumeration value="Copy"/>
          <xsd:enumeration value="Correspondence"/>
          <xsd:enumeration value="Invoice"/>
          <xsd:enumeration value="Itinerary"/>
          <xsd:enumeration value="Legislation"/>
          <xsd:enumeration value="Letter"/>
          <xsd:enumeration value="Meeting Minutes"/>
          <xsd:enumeration value="Ministerial Brief"/>
          <xsd:enumeration value="Minute"/>
          <xsd:enumeration value="Paper"/>
          <xsd:enumeration value="Plan"/>
          <xsd:enumeration value="Presentation"/>
          <xsd:enumeration value="Report"/>
          <xsd:enumeration value="Template"/>
        </xsd:restriction>
      </xsd:simpleType>
    </xsd:element>
    <xsd:element name="MeetingNo" ma:index="11" nillable="true" ma:displayName="Meeting No" ma:internalName="MeetingNo">
      <xsd:simpleType>
        <xsd:restriction base="dms:Text"/>
      </xsd:simpleType>
    </xsd:element>
    <xsd:element name="MACRAG" ma:index="12" nillable="true" ma:displayName="MAC RAG" ma:format="Dropdown" ma:internalName="MACRAG">
      <xsd:simpleType>
        <xsd:restriction base="dms:Choice">
          <xsd:enumeration value="NORMAC"/>
          <xsd:enumeration value="NPRAG"/>
          <xsd:enumeration value="SEMAC"/>
          <xsd:enumeration value="Scallop MAC"/>
          <xsd:enumeration value="SESSFRAG"/>
          <xsd:enumeration value="SERAG"/>
          <xsd:enumeration value="SharkRAG"/>
          <xsd:enumeration value="SPF Scientific Panel"/>
          <xsd:enumeration value="Scallop RAG"/>
          <xsd:enumeration value="GABMAC"/>
          <xsd:enumeration value="GABRAG"/>
          <xsd:enumeration value="SquidRAG"/>
          <xsd:enumeration value="SPF Stakeholder Forum"/>
          <xsd:enumeration value="TTRAG"/>
          <xsd:enumeration value="TTMAC"/>
          <xsd:enumeration value="SARAG"/>
          <xsd:enumeration value="SouthMAC"/>
          <xsd:enumeration value="SBTMAC"/>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etingNo xmlns="fc0424db-1e03-4bed-b86d-f12419aa67d5">Data Meeting 2018</MeetingNo>
    <Year xmlns="fc0424db-1e03-4bed-b86d-f12419aa67d5">2018</Year>
    <DocumentType xmlns="fc0424db-1e03-4bed-b86d-f12419aa67d5">Agenda Item</DocumentType>
    <IconOverlay xmlns="http://schemas.microsoft.com/sharepoint/v4" xsi:nil="true"/>
    <MACRAG xmlns="fc0424db-1e03-4bed-b86d-f12419aa67d5">SESSFRAG</MACRAG>
    <DocumentStatus xmlns="fc0424db-1e03-4bed-b86d-f12419aa67d5">Draft</DocumentStatus>
  </documentManagement>
</p:properties>
</file>

<file path=customXml/itemProps1.xml><?xml version="1.0" encoding="utf-8"?>
<ds:datastoreItem xmlns:ds="http://schemas.openxmlformats.org/officeDocument/2006/customXml" ds:itemID="{9FDDD6E5-DC8E-42FF-AFFE-CB2D57CC69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0424db-1e03-4bed-b86d-f12419aa67d5"/>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C6E7C2-FC16-4437-B690-99E828F24222}">
  <ds:schemaRefs>
    <ds:schemaRef ds:uri="http://schemas.microsoft.com/sharepoint/v3/contenttype/forms"/>
  </ds:schemaRefs>
</ds:datastoreItem>
</file>

<file path=customXml/itemProps3.xml><?xml version="1.0" encoding="utf-8"?>
<ds:datastoreItem xmlns:ds="http://schemas.openxmlformats.org/officeDocument/2006/customXml" ds:itemID="{C085405A-F13C-4837-B987-1C4218A65158}">
  <ds:schemaRefs>
    <ds:schemaRef ds:uri="http://purl.org/dc/dcmitype/"/>
    <ds:schemaRef ds:uri="http://www.w3.org/XML/1998/namespace"/>
    <ds:schemaRef ds:uri="http://schemas.microsoft.com/sharepoint/v4"/>
    <ds:schemaRef ds:uri="http://purl.org/dc/term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fc0424db-1e03-4bed-b86d-f12419aa67d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Management events timeline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RODGERS, Giverny</dc:creator>
  <cp:lastModifiedBy>JORNA, Natalie</cp:lastModifiedBy>
  <cp:revision>1</cp:revision>
  <cp:lastPrinted>2018-05-16T06:52:47Z</cp:lastPrinted>
  <dcterms:created xsi:type="dcterms:W3CDTF">2018-03-05T00:09:00Z</dcterms:created>
  <dcterms:modified xsi:type="dcterms:W3CDTF">2018-08-27T01:06:43Z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0x010100DB78BF46CBAA4B28AC961F4EB400B598005AAB3749315246E7816B30732C02578B00C3BCC42D982FC545B53054EFB36B0FF3</vt:lpwstr>
  </property>
</Properties>
</file>